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2\Протокол 20-22\"/>
    </mc:Choice>
  </mc:AlternateContent>
  <bookViews>
    <workbookView xWindow="-30" yWindow="360" windowWidth="10365" windowHeight="10740" firstSheet="1" activeTab="5"/>
  </bookViews>
  <sheets>
    <sheet name="СБП всего" sheetId="18" r:id="rId1"/>
    <sheet name="Долечивание" sheetId="12" r:id="rId2"/>
    <sheet name="Кибер-нож" sheetId="14" r:id="rId3"/>
    <sheet name="Венерология" sheetId="8" r:id="rId4"/>
    <sheet name="Паллиативная МП" sheetId="10" r:id="rId5"/>
    <sheet name="Психотерапия" sheetId="16" r:id="rId6"/>
    <sheet name="Наркология" sheetId="15" r:id="rId7"/>
    <sheet name="Фтизиатрия" sheetId="13" r:id="rId8"/>
  </sheets>
  <calcPr calcId="162913"/>
</workbook>
</file>

<file path=xl/calcChain.xml><?xml version="1.0" encoding="utf-8"?>
<calcChain xmlns="http://schemas.openxmlformats.org/spreadsheetml/2006/main">
  <c r="G11" i="18" l="1"/>
  <c r="H11" i="18"/>
  <c r="I11" i="18"/>
  <c r="J11" i="18"/>
  <c r="K11" i="18"/>
  <c r="G12" i="18"/>
  <c r="H12" i="18"/>
  <c r="I12" i="18"/>
  <c r="J12" i="18"/>
  <c r="K12" i="18"/>
  <c r="G13" i="18"/>
  <c r="H13" i="18"/>
  <c r="I13" i="18"/>
  <c r="J13" i="18"/>
  <c r="K13" i="18"/>
  <c r="G14" i="18"/>
  <c r="H14" i="18"/>
  <c r="I14" i="18"/>
  <c r="J14" i="18"/>
  <c r="K14" i="18"/>
  <c r="G15" i="18"/>
  <c r="H15" i="18"/>
  <c r="I15" i="18"/>
  <c r="J15" i="18"/>
  <c r="K15" i="18"/>
  <c r="G16" i="18"/>
  <c r="H16" i="18"/>
  <c r="I16" i="18"/>
  <c r="J16" i="18"/>
  <c r="K16" i="18"/>
  <c r="G17" i="18"/>
  <c r="H17" i="18"/>
  <c r="I17" i="18"/>
  <c r="J17" i="18"/>
  <c r="K17" i="18"/>
  <c r="G18" i="18"/>
  <c r="H18" i="18"/>
  <c r="I18" i="18"/>
  <c r="J18" i="18"/>
  <c r="K18" i="18"/>
  <c r="G19" i="18"/>
  <c r="H19" i="18"/>
  <c r="I19" i="18"/>
  <c r="J19" i="18"/>
  <c r="K19" i="18"/>
  <c r="G20" i="18"/>
  <c r="H20" i="18"/>
  <c r="I20" i="18"/>
  <c r="J20" i="18"/>
  <c r="K20" i="18"/>
  <c r="G21" i="18"/>
  <c r="H21" i="18"/>
  <c r="I21" i="18"/>
  <c r="J21" i="18"/>
  <c r="K21" i="18"/>
  <c r="G22" i="18"/>
  <c r="H22" i="18"/>
  <c r="I22" i="18"/>
  <c r="J22" i="18"/>
  <c r="K22" i="18"/>
  <c r="G23" i="18"/>
  <c r="H23" i="18"/>
  <c r="I23" i="18"/>
  <c r="J23" i="18"/>
  <c r="K23" i="18"/>
  <c r="G24" i="18"/>
  <c r="H24" i="18"/>
  <c r="I24" i="18"/>
  <c r="J24" i="18"/>
  <c r="K24" i="18"/>
  <c r="G25" i="18"/>
  <c r="H25" i="18"/>
  <c r="I25" i="18"/>
  <c r="J25" i="18"/>
  <c r="K25" i="18"/>
  <c r="G26" i="18"/>
  <c r="H26" i="18"/>
  <c r="I26" i="18"/>
  <c r="J26" i="18"/>
  <c r="K26" i="18"/>
  <c r="G27" i="18"/>
  <c r="H27" i="18"/>
  <c r="I27" i="18"/>
  <c r="J27" i="18"/>
  <c r="K27" i="18"/>
  <c r="G28" i="18"/>
  <c r="H28" i="18"/>
  <c r="I28" i="18"/>
  <c r="J28" i="18"/>
  <c r="K28" i="18"/>
  <c r="G29" i="18"/>
  <c r="H29" i="18"/>
  <c r="I29" i="18"/>
  <c r="J29" i="18"/>
  <c r="K29" i="18"/>
  <c r="G30" i="18"/>
  <c r="H30" i="18"/>
  <c r="I30" i="18"/>
  <c r="J30" i="18"/>
  <c r="K30" i="18"/>
  <c r="G31" i="18"/>
  <c r="H31" i="18"/>
  <c r="I31" i="18"/>
  <c r="J31" i="18"/>
  <c r="K31" i="18"/>
  <c r="G32" i="18"/>
  <c r="H32" i="18"/>
  <c r="I32" i="18"/>
  <c r="J32" i="18"/>
  <c r="K32" i="18"/>
  <c r="G33" i="18"/>
  <c r="H33" i="18"/>
  <c r="I33" i="18"/>
  <c r="J33" i="18"/>
  <c r="K33" i="18"/>
  <c r="G34" i="18"/>
  <c r="H34" i="18"/>
  <c r="I34" i="18"/>
  <c r="J34" i="18"/>
  <c r="K34" i="18"/>
  <c r="G35" i="18"/>
  <c r="H35" i="18"/>
  <c r="I35" i="18"/>
  <c r="J35" i="18"/>
  <c r="K35" i="18"/>
  <c r="G36" i="18"/>
  <c r="H36" i="18"/>
  <c r="I36" i="18"/>
  <c r="J36" i="18"/>
  <c r="K36" i="18"/>
  <c r="G37" i="18"/>
  <c r="H37" i="18"/>
  <c r="I37" i="18"/>
  <c r="J37" i="18"/>
  <c r="K37" i="18"/>
  <c r="G38" i="18"/>
  <c r="H38" i="18"/>
  <c r="I38" i="18"/>
  <c r="J38" i="18"/>
  <c r="K38" i="18"/>
  <c r="G39" i="18"/>
  <c r="H39" i="18"/>
  <c r="I39" i="18"/>
  <c r="J39" i="18"/>
  <c r="K39" i="18"/>
  <c r="G40" i="18"/>
  <c r="H40" i="18"/>
  <c r="I40" i="18"/>
  <c r="J40" i="18"/>
  <c r="K40" i="18"/>
  <c r="G41" i="18"/>
  <c r="H41" i="18"/>
  <c r="I41" i="18"/>
  <c r="J41" i="18"/>
  <c r="K41" i="18"/>
  <c r="G42" i="18"/>
  <c r="H42" i="18"/>
  <c r="I42" i="18"/>
  <c r="J42" i="18"/>
  <c r="K42" i="18"/>
  <c r="G43" i="18"/>
  <c r="H43" i="18"/>
  <c r="I43" i="18"/>
  <c r="J43" i="18"/>
  <c r="K43" i="18"/>
  <c r="G44" i="18"/>
  <c r="H44" i="18"/>
  <c r="I44" i="18"/>
  <c r="J44" i="18"/>
  <c r="K44" i="18"/>
  <c r="G45" i="18"/>
  <c r="H45" i="18"/>
  <c r="I45" i="18"/>
  <c r="J45" i="18"/>
  <c r="K45" i="18"/>
  <c r="G46" i="18"/>
  <c r="H46" i="18"/>
  <c r="I46" i="18"/>
  <c r="J46" i="18"/>
  <c r="K46" i="18"/>
  <c r="G47" i="18"/>
  <c r="H47" i="18"/>
  <c r="I47" i="18"/>
  <c r="J47" i="18"/>
  <c r="K47" i="18"/>
  <c r="G48" i="18"/>
  <c r="H48" i="18"/>
  <c r="I48" i="18"/>
  <c r="J48" i="18"/>
  <c r="K48" i="18"/>
  <c r="G49" i="18"/>
  <c r="H49" i="18"/>
  <c r="I49" i="18"/>
  <c r="J49" i="18"/>
  <c r="K49" i="18"/>
  <c r="G50" i="18"/>
  <c r="H50" i="18"/>
  <c r="I50" i="18"/>
  <c r="J50" i="18"/>
  <c r="K50" i="18"/>
  <c r="G51" i="18"/>
  <c r="H51" i="18"/>
  <c r="I51" i="18"/>
  <c r="J51" i="18"/>
  <c r="K51" i="18"/>
  <c r="G52" i="18"/>
  <c r="H52" i="18"/>
  <c r="I52" i="18"/>
  <c r="J52" i="18"/>
  <c r="K52" i="18"/>
  <c r="G53" i="18"/>
  <c r="H53" i="18"/>
  <c r="I53" i="18"/>
  <c r="J53" i="18"/>
  <c r="K53" i="18"/>
  <c r="G54" i="18"/>
  <c r="H54" i="18"/>
  <c r="I54" i="18"/>
  <c r="J54" i="18"/>
  <c r="K54" i="18"/>
  <c r="G55" i="18"/>
  <c r="H55" i="18"/>
  <c r="I55" i="18"/>
  <c r="J55" i="18"/>
  <c r="K55" i="18"/>
  <c r="G56" i="18"/>
  <c r="H56" i="18"/>
  <c r="I56" i="18"/>
  <c r="J56" i="18"/>
  <c r="K56" i="18"/>
  <c r="G57" i="18"/>
  <c r="H57" i="18"/>
  <c r="I57" i="18"/>
  <c r="J57" i="18"/>
  <c r="K57" i="18"/>
  <c r="G58" i="18"/>
  <c r="H58" i="18"/>
  <c r="I58" i="18"/>
  <c r="J58" i="18"/>
  <c r="K58" i="18"/>
  <c r="G59" i="18"/>
  <c r="H59" i="18"/>
  <c r="I59" i="18"/>
  <c r="J59" i="18"/>
  <c r="K59" i="18"/>
  <c r="G60" i="18"/>
  <c r="H60" i="18"/>
  <c r="I60" i="18"/>
  <c r="J60" i="18"/>
  <c r="K60" i="18"/>
  <c r="G61" i="18"/>
  <c r="H61" i="18"/>
  <c r="I61" i="18"/>
  <c r="J61" i="18"/>
  <c r="K61" i="18"/>
  <c r="G62" i="18"/>
  <c r="H62" i="18"/>
  <c r="I62" i="18"/>
  <c r="J62" i="18"/>
  <c r="K62" i="18"/>
  <c r="G63" i="18"/>
  <c r="H63" i="18"/>
  <c r="I63" i="18"/>
  <c r="J63" i="18"/>
  <c r="K63" i="18"/>
  <c r="G64" i="18"/>
  <c r="H64" i="18"/>
  <c r="I64" i="18"/>
  <c r="J64" i="18"/>
  <c r="K64" i="18"/>
  <c r="G65" i="18"/>
  <c r="H65" i="18"/>
  <c r="I65" i="18"/>
  <c r="J65" i="18"/>
  <c r="K65" i="18"/>
  <c r="G66" i="18"/>
  <c r="H66" i="18"/>
  <c r="I66" i="18"/>
  <c r="J66" i="18"/>
  <c r="K66" i="18"/>
  <c r="G67" i="18"/>
  <c r="H67" i="18"/>
  <c r="I67" i="18"/>
  <c r="J67" i="18"/>
  <c r="K67" i="18"/>
  <c r="G68" i="18"/>
  <c r="H68" i="18"/>
  <c r="I68" i="18"/>
  <c r="J68" i="18"/>
  <c r="K68" i="18"/>
  <c r="G69" i="18"/>
  <c r="H69" i="18"/>
  <c r="I69" i="18"/>
  <c r="J69" i="18"/>
  <c r="K69" i="18"/>
  <c r="G70" i="18"/>
  <c r="H70" i="18"/>
  <c r="I70" i="18"/>
  <c r="J70" i="18"/>
  <c r="K70" i="18"/>
  <c r="G71" i="18"/>
  <c r="H71" i="18"/>
  <c r="I71" i="18"/>
  <c r="J71" i="18"/>
  <c r="K71" i="18"/>
  <c r="G72" i="18"/>
  <c r="H72" i="18"/>
  <c r="I72" i="18"/>
  <c r="J72" i="18"/>
  <c r="K72" i="18"/>
  <c r="G73" i="18"/>
  <c r="H73" i="18"/>
  <c r="I73" i="18"/>
  <c r="J73" i="18"/>
  <c r="K73" i="18"/>
  <c r="G74" i="18"/>
  <c r="H74" i="18"/>
  <c r="I74" i="18"/>
  <c r="J74" i="18"/>
  <c r="K74" i="18"/>
  <c r="G75" i="18"/>
  <c r="H75" i="18"/>
  <c r="I75" i="18"/>
  <c r="J75" i="18"/>
  <c r="K75" i="18"/>
  <c r="G76" i="18"/>
  <c r="H76" i="18"/>
  <c r="I76" i="18"/>
  <c r="J76" i="18"/>
  <c r="K76" i="18"/>
  <c r="G77" i="18"/>
  <c r="H77" i="18"/>
  <c r="I77" i="18"/>
  <c r="J77" i="18"/>
  <c r="K77" i="18"/>
  <c r="G78" i="18"/>
  <c r="H78" i="18"/>
  <c r="I78" i="18"/>
  <c r="J78" i="18"/>
  <c r="K78" i="18"/>
  <c r="G79" i="18"/>
  <c r="H79" i="18"/>
  <c r="I79" i="18"/>
  <c r="J79" i="18"/>
  <c r="K79" i="18"/>
  <c r="G80" i="18"/>
  <c r="H80" i="18"/>
  <c r="I80" i="18"/>
  <c r="J80" i="18"/>
  <c r="K80" i="18"/>
  <c r="G81" i="18"/>
  <c r="H81" i="18"/>
  <c r="I81" i="18"/>
  <c r="J81" i="18"/>
  <c r="K81" i="18"/>
  <c r="G82" i="18"/>
  <c r="H82" i="18"/>
  <c r="I82" i="18"/>
  <c r="J82" i="18"/>
  <c r="K82" i="18"/>
  <c r="G83" i="18"/>
  <c r="H83" i="18"/>
  <c r="I83" i="18"/>
  <c r="J83" i="18"/>
  <c r="K83" i="18"/>
  <c r="G84" i="18"/>
  <c r="H84" i="18"/>
  <c r="I84" i="18"/>
  <c r="J84" i="18"/>
  <c r="K84" i="18"/>
  <c r="G85" i="18"/>
  <c r="H85" i="18"/>
  <c r="I85" i="18"/>
  <c r="J85" i="18"/>
  <c r="K85" i="18"/>
  <c r="G86" i="18"/>
  <c r="H86" i="18"/>
  <c r="I86" i="18"/>
  <c r="J86" i="18"/>
  <c r="K86" i="18"/>
  <c r="G87" i="18"/>
  <c r="H87" i="18"/>
  <c r="I87" i="18"/>
  <c r="J87" i="18"/>
  <c r="K87" i="18"/>
  <c r="G88" i="18"/>
  <c r="H88" i="18"/>
  <c r="I88" i="18"/>
  <c r="J88" i="18"/>
  <c r="K88" i="18"/>
  <c r="G89" i="18"/>
  <c r="H89" i="18"/>
  <c r="I89" i="18"/>
  <c r="J89" i="18"/>
  <c r="K89" i="18"/>
  <c r="G90" i="18"/>
  <c r="H90" i="18"/>
  <c r="I90" i="18"/>
  <c r="J90" i="18"/>
  <c r="K90" i="18"/>
  <c r="G91" i="18"/>
  <c r="H91" i="18"/>
  <c r="I91" i="18"/>
  <c r="J91" i="18"/>
  <c r="K91" i="18"/>
  <c r="G92" i="18"/>
  <c r="H92" i="18"/>
  <c r="I92" i="18"/>
  <c r="J92" i="18"/>
  <c r="K92" i="18"/>
  <c r="G93" i="18"/>
  <c r="H93" i="18"/>
  <c r="I93" i="18"/>
  <c r="J93" i="18"/>
  <c r="K93" i="18"/>
  <c r="G94" i="18"/>
  <c r="H94" i="18"/>
  <c r="I94" i="18"/>
  <c r="J94" i="18"/>
  <c r="K94" i="18"/>
  <c r="G95" i="18"/>
  <c r="H95" i="18"/>
  <c r="I95" i="18"/>
  <c r="J95" i="18"/>
  <c r="K95" i="18"/>
  <c r="G96" i="18"/>
  <c r="H96" i="18"/>
  <c r="I96" i="18"/>
  <c r="J96" i="18"/>
  <c r="K96" i="18"/>
  <c r="G97" i="18"/>
  <c r="H97" i="18"/>
  <c r="I97" i="18"/>
  <c r="J97" i="18"/>
  <c r="K97" i="18"/>
  <c r="G98" i="18"/>
  <c r="H98" i="18"/>
  <c r="I98" i="18"/>
  <c r="J98" i="18"/>
  <c r="K98" i="18"/>
  <c r="G99" i="18"/>
  <c r="H99" i="18"/>
  <c r="I99" i="18"/>
  <c r="J99" i="18"/>
  <c r="K99" i="18"/>
  <c r="G100" i="18"/>
  <c r="H100" i="18"/>
  <c r="I100" i="18"/>
  <c r="J100" i="18"/>
  <c r="K100" i="18"/>
  <c r="G101" i="18"/>
  <c r="H101" i="18"/>
  <c r="I101" i="18"/>
  <c r="J101" i="18"/>
  <c r="K101" i="18"/>
  <c r="G102" i="18"/>
  <c r="H102" i="18"/>
  <c r="I102" i="18"/>
  <c r="J102" i="18"/>
  <c r="K102" i="18"/>
  <c r="G103" i="18"/>
  <c r="H103" i="18"/>
  <c r="I103" i="18"/>
  <c r="J103" i="18"/>
  <c r="K103" i="18"/>
  <c r="G104" i="18"/>
  <c r="H104" i="18"/>
  <c r="I104" i="18"/>
  <c r="J104" i="18"/>
  <c r="K104" i="18"/>
  <c r="G105" i="18"/>
  <c r="H105" i="18"/>
  <c r="I105" i="18"/>
  <c r="J105" i="18"/>
  <c r="K105" i="18"/>
  <c r="G106" i="18"/>
  <c r="H106" i="18"/>
  <c r="I106" i="18"/>
  <c r="J106" i="18"/>
  <c r="K106" i="18"/>
  <c r="G107" i="18"/>
  <c r="H107" i="18"/>
  <c r="I107" i="18"/>
  <c r="J107" i="18"/>
  <c r="K107" i="18"/>
  <c r="G108" i="18"/>
  <c r="H108" i="18"/>
  <c r="I108" i="18"/>
  <c r="J108" i="18"/>
  <c r="K108" i="18"/>
  <c r="G109" i="18"/>
  <c r="H109" i="18"/>
  <c r="I109" i="18"/>
  <c r="J109" i="18"/>
  <c r="K109" i="18"/>
  <c r="G110" i="18"/>
  <c r="H110" i="18"/>
  <c r="I110" i="18"/>
  <c r="J110" i="18"/>
  <c r="K110" i="18"/>
  <c r="G111" i="18"/>
  <c r="H111" i="18"/>
  <c r="I111" i="18"/>
  <c r="J111" i="18"/>
  <c r="K111" i="18"/>
  <c r="G112" i="18"/>
  <c r="H112" i="18"/>
  <c r="I112" i="18"/>
  <c r="J112" i="18"/>
  <c r="K112" i="18"/>
  <c r="G113" i="18"/>
  <c r="H113" i="18"/>
  <c r="I113" i="18"/>
  <c r="J113" i="18"/>
  <c r="K113" i="18"/>
  <c r="G114" i="18"/>
  <c r="H114" i="18"/>
  <c r="I114" i="18"/>
  <c r="J114" i="18"/>
  <c r="K114" i="18"/>
  <c r="G115" i="18"/>
  <c r="H115" i="18"/>
  <c r="I115" i="18"/>
  <c r="J115" i="18"/>
  <c r="K115" i="18"/>
  <c r="G116" i="18"/>
  <c r="H116" i="18"/>
  <c r="I116" i="18"/>
  <c r="J116" i="18"/>
  <c r="K116" i="18"/>
  <c r="G117" i="18"/>
  <c r="H117" i="18"/>
  <c r="I117" i="18"/>
  <c r="J117" i="18"/>
  <c r="K117" i="18"/>
  <c r="G118" i="18"/>
  <c r="H118" i="18"/>
  <c r="I118" i="18"/>
  <c r="J118" i="18"/>
  <c r="K118" i="18"/>
  <c r="G119" i="18"/>
  <c r="H119" i="18"/>
  <c r="I119" i="18"/>
  <c r="J119" i="18"/>
  <c r="K119" i="18"/>
  <c r="G120" i="18"/>
  <c r="H120" i="18"/>
  <c r="I120" i="18"/>
  <c r="J120" i="18"/>
  <c r="K120" i="18"/>
  <c r="G121" i="18"/>
  <c r="H121" i="18"/>
  <c r="I121" i="18"/>
  <c r="J121" i="18"/>
  <c r="K121" i="18"/>
  <c r="G122" i="18"/>
  <c r="H122" i="18"/>
  <c r="I122" i="18"/>
  <c r="J122" i="18"/>
  <c r="K122" i="18"/>
  <c r="G123" i="18"/>
  <c r="H123" i="18"/>
  <c r="I123" i="18"/>
  <c r="J123" i="18"/>
  <c r="K123" i="18"/>
  <c r="G124" i="18"/>
  <c r="H124" i="18"/>
  <c r="I124" i="18"/>
  <c r="J124" i="18"/>
  <c r="K124" i="18"/>
  <c r="G125" i="18"/>
  <c r="H125" i="18"/>
  <c r="I125" i="18"/>
  <c r="J125" i="18"/>
  <c r="K125" i="18"/>
  <c r="G126" i="18"/>
  <c r="H126" i="18"/>
  <c r="I126" i="18"/>
  <c r="J126" i="18"/>
  <c r="K126" i="18"/>
  <c r="G127" i="18"/>
  <c r="H127" i="18"/>
  <c r="I127" i="18"/>
  <c r="J127" i="18"/>
  <c r="K127" i="18"/>
  <c r="G128" i="18"/>
  <c r="H128" i="18"/>
  <c r="I128" i="18"/>
  <c r="J128" i="18"/>
  <c r="K128" i="18"/>
  <c r="G129" i="18"/>
  <c r="H129" i="18"/>
  <c r="I129" i="18"/>
  <c r="J129" i="18"/>
  <c r="K129" i="18"/>
  <c r="G130" i="18"/>
  <c r="H130" i="18"/>
  <c r="I130" i="18"/>
  <c r="J130" i="18"/>
  <c r="K130" i="18"/>
  <c r="G131" i="18"/>
  <c r="H131" i="18"/>
  <c r="I131" i="18"/>
  <c r="J131" i="18"/>
  <c r="K131" i="18"/>
  <c r="G132" i="18"/>
  <c r="H132" i="18"/>
  <c r="I132" i="18"/>
  <c r="J132" i="18"/>
  <c r="K132" i="18"/>
  <c r="G133" i="18"/>
  <c r="H133" i="18"/>
  <c r="I133" i="18"/>
  <c r="J133" i="18"/>
  <c r="K133" i="18"/>
  <c r="G134" i="18"/>
  <c r="H134" i="18"/>
  <c r="I134" i="18"/>
  <c r="J134" i="18"/>
  <c r="K134" i="18"/>
  <c r="G135" i="18"/>
  <c r="H135" i="18"/>
  <c r="I135" i="18"/>
  <c r="J135" i="18"/>
  <c r="K135" i="18"/>
  <c r="G136" i="18"/>
  <c r="H136" i="18"/>
  <c r="I136" i="18"/>
  <c r="J136" i="18"/>
  <c r="K136" i="18"/>
  <c r="G137" i="18"/>
  <c r="H137" i="18"/>
  <c r="I137" i="18"/>
  <c r="J137" i="18"/>
  <c r="K137" i="18"/>
  <c r="G138" i="18"/>
  <c r="H138" i="18"/>
  <c r="I138" i="18"/>
  <c r="J138" i="18"/>
  <c r="K138" i="18"/>
  <c r="G139" i="18"/>
  <c r="H139" i="18"/>
  <c r="I139" i="18"/>
  <c r="J139" i="18"/>
  <c r="K139" i="18"/>
  <c r="G140" i="18"/>
  <c r="H140" i="18"/>
  <c r="I140" i="18"/>
  <c r="J140" i="18"/>
  <c r="K140" i="18"/>
  <c r="G141" i="18"/>
  <c r="H141" i="18"/>
  <c r="I141" i="18"/>
  <c r="J141" i="18"/>
  <c r="K141" i="18"/>
  <c r="G142" i="18"/>
  <c r="H142" i="18"/>
  <c r="I142" i="18"/>
  <c r="J142" i="18"/>
  <c r="K142" i="18"/>
  <c r="G143" i="18"/>
  <c r="H143" i="18"/>
  <c r="I143" i="18"/>
  <c r="J143" i="18"/>
  <c r="K143" i="18"/>
  <c r="G144" i="18"/>
  <c r="H144" i="18"/>
  <c r="I144" i="18"/>
  <c r="J144" i="18"/>
  <c r="K144" i="18"/>
  <c r="G145" i="18"/>
  <c r="H145" i="18"/>
  <c r="I145" i="18"/>
  <c r="J145" i="18"/>
  <c r="K145" i="18"/>
  <c r="G146" i="18"/>
  <c r="H146" i="18"/>
  <c r="I146" i="18"/>
  <c r="J146" i="18"/>
  <c r="K146" i="18"/>
  <c r="G147" i="18"/>
  <c r="H147" i="18"/>
  <c r="I147" i="18"/>
  <c r="J147" i="18"/>
  <c r="K147" i="18"/>
  <c r="G148" i="18"/>
  <c r="H148" i="18"/>
  <c r="I148" i="18"/>
  <c r="J148" i="18"/>
  <c r="K148" i="18"/>
  <c r="G149" i="18"/>
  <c r="H149" i="18"/>
  <c r="I149" i="18"/>
  <c r="J149" i="18"/>
  <c r="K149" i="18"/>
  <c r="K10" i="18"/>
  <c r="J10" i="18"/>
  <c r="I10" i="18"/>
  <c r="H10" i="18"/>
  <c r="G10" i="18"/>
  <c r="K9" i="18"/>
  <c r="J9" i="18"/>
  <c r="I9" i="18"/>
  <c r="H9" i="18"/>
  <c r="G9" i="18"/>
  <c r="K8" i="18"/>
  <c r="J8" i="18"/>
  <c r="I8" i="18"/>
  <c r="H8" i="18"/>
  <c r="G8" i="18"/>
  <c r="K7" i="18"/>
  <c r="J7" i="18"/>
  <c r="I7" i="18"/>
  <c r="H7" i="18"/>
  <c r="G7" i="18"/>
  <c r="F149" i="18"/>
  <c r="E149" i="18"/>
  <c r="F148" i="18"/>
  <c r="E148" i="18"/>
  <c r="F147" i="18"/>
  <c r="E147" i="18"/>
  <c r="F146" i="18"/>
  <c r="E146" i="18"/>
  <c r="F145" i="18"/>
  <c r="E145" i="18"/>
  <c r="F144" i="18"/>
  <c r="E144" i="18"/>
  <c r="F143" i="18"/>
  <c r="E143" i="18"/>
  <c r="F142" i="18"/>
  <c r="E142" i="18"/>
  <c r="F141" i="18"/>
  <c r="E141" i="18"/>
  <c r="F140" i="18"/>
  <c r="E140" i="18"/>
  <c r="F139" i="18"/>
  <c r="E139" i="18"/>
  <c r="F138" i="18"/>
  <c r="E138" i="18"/>
  <c r="F137" i="18"/>
  <c r="E137" i="18"/>
  <c r="F136" i="18"/>
  <c r="E136" i="18"/>
  <c r="F135" i="18"/>
  <c r="E135" i="18"/>
  <c r="F134" i="18"/>
  <c r="E134" i="18"/>
  <c r="F133" i="18"/>
  <c r="E133" i="18"/>
  <c r="F132" i="18"/>
  <c r="E132" i="18"/>
  <c r="F131" i="18"/>
  <c r="E131" i="18"/>
  <c r="F130" i="18"/>
  <c r="E130" i="18"/>
  <c r="F129" i="18"/>
  <c r="E129" i="18"/>
  <c r="F128" i="18"/>
  <c r="E128" i="18"/>
  <c r="F127" i="18"/>
  <c r="F126" i="18"/>
  <c r="F125" i="18"/>
  <c r="E125" i="18"/>
  <c r="F124" i="18"/>
  <c r="E124" i="18"/>
  <c r="F123" i="18"/>
  <c r="E123" i="18"/>
  <c r="F122" i="18"/>
  <c r="E122" i="18"/>
  <c r="F121" i="18"/>
  <c r="E121" i="18"/>
  <c r="F120" i="18"/>
  <c r="E120" i="18"/>
  <c r="F119" i="18"/>
  <c r="E119" i="18"/>
  <c r="F118" i="18"/>
  <c r="E118" i="18"/>
  <c r="F117" i="18"/>
  <c r="E117" i="18"/>
  <c r="F116" i="18"/>
  <c r="E116" i="18"/>
  <c r="F115" i="18"/>
  <c r="E115" i="18"/>
  <c r="F114" i="18"/>
  <c r="E114" i="18"/>
  <c r="F113" i="18"/>
  <c r="E113" i="18"/>
  <c r="F112" i="18"/>
  <c r="E112" i="18"/>
  <c r="F111" i="18"/>
  <c r="E111" i="18"/>
  <c r="F110" i="18"/>
  <c r="E110" i="18"/>
  <c r="F109" i="18"/>
  <c r="E109" i="18"/>
  <c r="F108" i="18"/>
  <c r="E108" i="18"/>
  <c r="F107" i="18"/>
  <c r="E107" i="18"/>
  <c r="F106" i="18"/>
  <c r="E106" i="18"/>
  <c r="F105" i="18"/>
  <c r="E105" i="18"/>
  <c r="F104" i="18"/>
  <c r="E104" i="18"/>
  <c r="F103" i="18"/>
  <c r="E103" i="18"/>
  <c r="F102" i="18"/>
  <c r="E102" i="18"/>
  <c r="F101" i="18"/>
  <c r="E101" i="18"/>
  <c r="F100" i="18"/>
  <c r="E100" i="18"/>
  <c r="F99" i="18"/>
  <c r="E99" i="18"/>
  <c r="F98" i="18"/>
  <c r="E98" i="18"/>
  <c r="F97" i="18"/>
  <c r="E97" i="18"/>
  <c r="F96" i="18"/>
  <c r="E96" i="18"/>
  <c r="F95" i="18"/>
  <c r="E95" i="18"/>
  <c r="F94" i="18"/>
  <c r="E94" i="18"/>
  <c r="F93" i="18"/>
  <c r="E93" i="18"/>
  <c r="F92" i="18"/>
  <c r="E92" i="18"/>
  <c r="F91" i="18"/>
  <c r="E91" i="18"/>
  <c r="F90" i="18"/>
  <c r="E90" i="18"/>
  <c r="F89" i="18"/>
  <c r="E89" i="18"/>
  <c r="F88" i="18"/>
  <c r="E88" i="18"/>
  <c r="F87" i="18"/>
  <c r="E87" i="18"/>
  <c r="F86" i="18"/>
  <c r="E86" i="18"/>
  <c r="F85" i="18"/>
  <c r="E85" i="18"/>
  <c r="F84" i="18"/>
  <c r="E84" i="18"/>
  <c r="F83" i="18"/>
  <c r="E83" i="18"/>
  <c r="F82" i="18"/>
  <c r="E82" i="18"/>
  <c r="F81" i="18"/>
  <c r="E81" i="18"/>
  <c r="F80" i="18"/>
  <c r="E80" i="18"/>
  <c r="F79" i="18"/>
  <c r="E79" i="18"/>
  <c r="F78" i="18"/>
  <c r="E78" i="18"/>
  <c r="F77" i="18"/>
  <c r="E77" i="18"/>
  <c r="F76" i="18"/>
  <c r="E76" i="18"/>
  <c r="F75" i="18"/>
  <c r="E75" i="18"/>
  <c r="F74" i="18"/>
  <c r="E74" i="18"/>
  <c r="F73" i="18"/>
  <c r="E73" i="18"/>
  <c r="F72" i="18"/>
  <c r="E72" i="18"/>
  <c r="F71" i="18"/>
  <c r="E71" i="18"/>
  <c r="F70" i="18"/>
  <c r="E70" i="18"/>
  <c r="F69" i="18"/>
  <c r="E69" i="18"/>
  <c r="F68" i="18"/>
  <c r="E68" i="18"/>
  <c r="F67" i="18"/>
  <c r="E67" i="18"/>
  <c r="F66" i="18"/>
  <c r="E66" i="18"/>
  <c r="F65" i="18"/>
  <c r="E65" i="18"/>
  <c r="F64" i="18"/>
  <c r="E64" i="18"/>
  <c r="F63" i="18"/>
  <c r="E63" i="18"/>
  <c r="F62" i="18"/>
  <c r="E62" i="18"/>
  <c r="F61" i="18"/>
  <c r="E61" i="18"/>
  <c r="F60" i="18"/>
  <c r="E60" i="18"/>
  <c r="F59" i="18"/>
  <c r="E59" i="18"/>
  <c r="F58" i="18"/>
  <c r="E58" i="18"/>
  <c r="F57" i="18"/>
  <c r="E57" i="18"/>
  <c r="F56" i="18"/>
  <c r="E56" i="18"/>
  <c r="F55" i="18"/>
  <c r="E55" i="18"/>
  <c r="F54" i="18"/>
  <c r="E54" i="18"/>
  <c r="F53" i="18"/>
  <c r="E53" i="18"/>
  <c r="F52" i="18"/>
  <c r="E52" i="18"/>
  <c r="F51" i="18"/>
  <c r="E51" i="18"/>
  <c r="F50" i="18"/>
  <c r="E50" i="18"/>
  <c r="F49" i="18"/>
  <c r="E49" i="18"/>
  <c r="F48" i="18"/>
  <c r="E48" i="18"/>
  <c r="F47" i="18"/>
  <c r="E47" i="18"/>
  <c r="F46" i="18"/>
  <c r="E46" i="18"/>
  <c r="F45" i="18"/>
  <c r="E45" i="18"/>
  <c r="F44" i="18"/>
  <c r="E44" i="18"/>
  <c r="F43" i="18"/>
  <c r="E43" i="18"/>
  <c r="F42" i="18"/>
  <c r="E42" i="18"/>
  <c r="F41" i="18"/>
  <c r="E41" i="18"/>
  <c r="F40" i="18"/>
  <c r="E40" i="18"/>
  <c r="F39" i="18"/>
  <c r="E39" i="18"/>
  <c r="F38" i="18"/>
  <c r="E38" i="18"/>
  <c r="F37" i="18"/>
  <c r="E37" i="18"/>
  <c r="F36" i="18"/>
  <c r="E36" i="18"/>
  <c r="F35" i="18"/>
  <c r="E35" i="18"/>
  <c r="F34" i="18"/>
  <c r="E34" i="18"/>
  <c r="F33" i="18"/>
  <c r="E33" i="18"/>
  <c r="F32" i="18"/>
  <c r="E32" i="18"/>
  <c r="F31" i="18"/>
  <c r="E31" i="18"/>
  <c r="F30" i="18"/>
  <c r="E30" i="18"/>
  <c r="F29" i="18"/>
  <c r="E29" i="18"/>
  <c r="F28" i="18"/>
  <c r="E28" i="18"/>
  <c r="F27" i="18"/>
  <c r="E27" i="18"/>
  <c r="F26" i="18"/>
  <c r="E26" i="18"/>
  <c r="F25" i="18"/>
  <c r="E25" i="18"/>
  <c r="F24" i="18"/>
  <c r="E24" i="18"/>
  <c r="F23" i="18"/>
  <c r="E23" i="18"/>
  <c r="F22" i="18"/>
  <c r="E22" i="18"/>
  <c r="F21" i="18"/>
  <c r="E21" i="18"/>
  <c r="F20" i="18"/>
  <c r="E20" i="18"/>
  <c r="F19" i="18"/>
  <c r="E19" i="18"/>
  <c r="F18" i="18"/>
  <c r="E18" i="18"/>
  <c r="F17" i="18"/>
  <c r="E17" i="18"/>
  <c r="F16" i="18"/>
  <c r="E16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8" i="18"/>
  <c r="E8" i="18"/>
  <c r="F7" i="18"/>
  <c r="E7" i="18"/>
  <c r="D20" i="18" l="1"/>
  <c r="D82" i="18"/>
  <c r="D45" i="18"/>
  <c r="D85" i="18"/>
  <c r="D56" i="18"/>
  <c r="D145" i="18"/>
  <c r="F6" i="18"/>
  <c r="D36" i="18"/>
  <c r="D44" i="18"/>
  <c r="D28" i="18"/>
  <c r="D29" i="18"/>
  <c r="D41" i="18"/>
  <c r="D60" i="18"/>
  <c r="D12" i="18"/>
  <c r="D23" i="18"/>
  <c r="D32" i="18"/>
  <c r="D37" i="18"/>
  <c r="D109" i="18"/>
  <c r="D147" i="18"/>
  <c r="D90" i="18"/>
  <c r="D101" i="18"/>
  <c r="D128" i="18"/>
  <c r="D96" i="18"/>
  <c r="D116" i="18"/>
  <c r="D118" i="18"/>
  <c r="D57" i="18"/>
  <c r="D54" i="18"/>
  <c r="D102" i="18"/>
  <c r="D132" i="18"/>
  <c r="D105" i="18" l="1"/>
  <c r="D75" i="18"/>
  <c r="D76" i="18"/>
  <c r="D98" i="18"/>
  <c r="D113" i="18"/>
  <c r="D48" i="18"/>
  <c r="D35" i="18"/>
  <c r="D120" i="18"/>
  <c r="D22" i="18"/>
  <c r="D9" i="18"/>
  <c r="D136" i="18"/>
  <c r="D125" i="18"/>
  <c r="D81" i="18"/>
  <c r="D46" i="18"/>
  <c r="D92" i="18"/>
  <c r="D144" i="18"/>
  <c r="D10" i="18"/>
  <c r="D11" i="18"/>
  <c r="D137" i="18"/>
  <c r="D69" i="18"/>
  <c r="D39" i="18"/>
  <c r="D13" i="18"/>
  <c r="D64" i="18"/>
  <c r="D72" i="18"/>
  <c r="D53" i="18"/>
  <c r="D89" i="18"/>
  <c r="D80" i="18"/>
  <c r="D142" i="18"/>
  <c r="D115" i="18"/>
  <c r="D97" i="18"/>
  <c r="D88" i="18"/>
  <c r="D74" i="18"/>
  <c r="D19" i="18"/>
  <c r="D77" i="18"/>
  <c r="D62" i="18"/>
  <c r="D148" i="18"/>
  <c r="D141" i="18"/>
  <c r="D130" i="18"/>
  <c r="D103" i="18"/>
  <c r="D68" i="18"/>
  <c r="D61" i="18"/>
  <c r="D138" i="18"/>
  <c r="D84" i="18"/>
  <c r="D139" i="18"/>
  <c r="D106" i="18"/>
  <c r="D146" i="18"/>
  <c r="D131" i="18"/>
  <c r="D99" i="18"/>
  <c r="D52" i="18"/>
  <c r="D18" i="18"/>
  <c r="D51" i="18"/>
  <c r="D119" i="18"/>
  <c r="D100" i="18"/>
  <c r="D27" i="18"/>
  <c r="D108" i="18"/>
  <c r="D124" i="18"/>
  <c r="D94" i="18"/>
  <c r="D59" i="18"/>
  <c r="D133" i="18"/>
  <c r="D67" i="18"/>
  <c r="D121" i="18"/>
  <c r="D140" i="18"/>
  <c r="D91" i="18"/>
  <c r="D24" i="18"/>
  <c r="D38" i="18"/>
  <c r="D25" i="18"/>
  <c r="D86" i="18"/>
  <c r="D110" i="18"/>
  <c r="D40" i="18"/>
  <c r="D34" i="18"/>
  <c r="D58" i="18"/>
  <c r="D42" i="18"/>
  <c r="D30" i="18"/>
  <c r="D71" i="18"/>
  <c r="D134" i="18"/>
  <c r="D49" i="18"/>
  <c r="D114" i="18"/>
  <c r="D50" i="18"/>
  <c r="D7" i="18"/>
  <c r="D8" i="18"/>
  <c r="D117" i="18"/>
  <c r="D112" i="18"/>
  <c r="D93" i="18"/>
  <c r="D111" i="18"/>
  <c r="D78" i="18"/>
  <c r="D73" i="18"/>
  <c r="D70" i="18"/>
  <c r="D66" i="18"/>
  <c r="D63" i="18"/>
  <c r="D21" i="18"/>
  <c r="D15" i="18"/>
  <c r="D33" i="18"/>
  <c r="D143" i="18"/>
  <c r="D95" i="18"/>
  <c r="D43" i="18"/>
  <c r="D122" i="18"/>
  <c r="D104" i="18"/>
  <c r="D129" i="18"/>
  <c r="D87" i="18"/>
  <c r="D65" i="18"/>
  <c r="D83" i="18"/>
  <c r="D47" i="18"/>
  <c r="D55" i="18"/>
  <c r="D149" i="18"/>
  <c r="D79" i="18"/>
  <c r="D17" i="18"/>
  <c r="D135" i="18"/>
  <c r="D123" i="18"/>
  <c r="D107" i="18"/>
  <c r="D26" i="18"/>
  <c r="D31" i="18"/>
  <c r="D16" i="18"/>
  <c r="D14" i="18"/>
  <c r="I6" i="14" l="1"/>
  <c r="H6" i="14"/>
  <c r="F6" i="14"/>
  <c r="E6" i="14"/>
  <c r="D6" i="14"/>
  <c r="H6" i="12"/>
  <c r="F6" i="12"/>
  <c r="E6" i="12"/>
  <c r="D6" i="12"/>
  <c r="G6" i="14" l="1"/>
  <c r="I126" i="12"/>
  <c r="E126" i="18" s="1"/>
  <c r="E6" i="18" l="1"/>
  <c r="D126" i="18"/>
  <c r="I127" i="12"/>
  <c r="E127" i="18" s="1"/>
  <c r="D127" i="18" s="1"/>
  <c r="G6" i="12"/>
  <c r="D6" i="18" l="1"/>
  <c r="I6" i="12"/>
</calcChain>
</file>

<file path=xl/sharedStrings.xml><?xml version="1.0" encoding="utf-8"?>
<sst xmlns="http://schemas.openxmlformats.org/spreadsheetml/2006/main" count="2398" uniqueCount="332">
  <si>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</si>
  <si>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</si>
  <si>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</si>
  <si>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</si>
  <si>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</si>
  <si>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</si>
  <si>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</si>
  <si>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</si>
  <si>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</si>
  <si>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</si>
  <si>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</si>
  <si>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</si>
  <si>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</si>
  <si>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</si>
  <si>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</si>
  <si>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</si>
  <si>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</si>
  <si>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</si>
  <si>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</si>
  <si>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</si>
  <si>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</si>
  <si>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</si>
  <si>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</si>
  <si>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</si>
  <si>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</si>
  <si>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</si>
  <si>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</si>
  <si>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</si>
  <si>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</si>
  <si>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</si>
  <si>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</si>
  <si>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</si>
  <si>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</si>
  <si>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</si>
  <si>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</si>
  <si>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</si>
  <si>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</si>
  <si>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</si>
  <si>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</si>
  <si>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</si>
  <si>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</si>
  <si>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</si>
  <si>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</si>
  <si>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</si>
  <si>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РД №3 г.Уфа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</si>
  <si>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</si>
  <si>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</si>
  <si>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</si>
  <si>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</si>
  <si>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</si>
  <si>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</si>
  <si>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</si>
  <si>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</si>
  <si>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</si>
  <si>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</si>
  <si>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</si>
  <si>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ЧУЗ "РЖД-Медицина" г.Стерлитамак"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</si>
  <si>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</si>
  <si>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</si>
  <si>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</si>
  <si>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</si>
  <si>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</si>
  <si>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</si>
  <si>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</si>
  <si>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</si>
  <si>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</si>
  <si>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</si>
  <si>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</si>
  <si>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</si>
  <si>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</si>
  <si>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</si>
  <si>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</si>
  <si>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</si>
  <si>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</si>
  <si>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</si>
  <si>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</si>
  <si>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</si>
  <si>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</si>
  <si>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</si>
  <si>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</si>
  <si>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</si>
  <si>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</si>
  <si>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</si>
  <si>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</si>
  <si>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</si>
  <si>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</si>
  <si>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</si>
  <si>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</si>
  <si>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</si>
  <si>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</si>
  <si>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</si>
  <si>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</si>
  <si>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</si>
  <si>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</si>
  <si>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</si>
  <si>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</si>
  <si>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</si>
  <si>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</si>
  <si>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</si>
  <si>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</si>
  <si>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</si>
  <si>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</si>
  <si>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</si>
  <si>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</si>
  <si>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</si>
  <si>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</si>
  <si>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</si>
  <si>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</si>
  <si>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</si>
  <si>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</si>
  <si>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</si>
  <si>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</si>
  <si>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</si>
  <si>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</si>
  <si>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</si>
  <si>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</si>
  <si>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</si>
  <si>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</si>
  <si>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</si>
  <si>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</si>
  <si>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</si>
  <si>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</si>
  <si>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</si>
  <si>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</si>
  <si>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</si>
  <si>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</si>
  <si>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</si>
  <si>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</si>
  <si>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</si>
  <si>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</si>
  <si>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</si>
  <si>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</si>
  <si>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</si>
  <si>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</si>
  <si>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</si>
  <si>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</si>
  <si>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</si>
  <si>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</si>
  <si>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</si>
  <si>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</si>
  <si>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</si>
  <si>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</si>
  <si>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</si>
  <si>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</si>
  <si>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</si>
  <si>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</si>
  <si>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</si>
  <si>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</si>
  <si>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</si>
  <si>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</si>
  <si>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</si>
  <si>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</si>
  <si>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</si>
  <si>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</si>
  <si>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</si>
  <si>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</si>
  <si>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</si>
  <si>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</si>
  <si>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</si>
  <si>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</si>
  <si>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</si>
  <si>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</si>
  <si>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</si>
  <si>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</si>
  <si>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</si>
  <si>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</si>
  <si>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</si>
  <si>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</si>
  <si>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</si>
  <si>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</si>
  <si>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</si>
  <si>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</si>
  <si>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</si>
  <si>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</si>
  <si>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</si>
  <si>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</si>
  <si>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</si>
  <si>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</si>
  <si>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</si>
  <si>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</si>
  <si>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</si>
  <si>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</si>
  <si>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</si>
  <si>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</si>
  <si>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</si>
  <si>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</si>
  <si>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</si>
  <si>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</si>
  <si>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</si>
  <si>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</si>
  <si>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</si>
  <si>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</si>
  <si>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</si>
  <si>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</si>
  <si>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</si>
  <si>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</si>
  <si>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</si>
  <si>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</si>
  <si>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</si>
  <si>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</si>
  <si>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</si>
  <si>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</si>
  <si>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</si>
  <si>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</si>
  <si>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</si>
  <si>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</si>
  <si>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</si>
  <si>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</si>
  <si>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</si>
  <si>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</si>
  <si>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</si>
  <si>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</si>
  <si>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</si>
  <si>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</si>
  <si>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</si>
  <si>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</si>
  <si>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</si>
  <si>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</si>
  <si>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</si>
  <si>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</si>
  <si>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</si>
  <si>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</si>
  <si>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</si>
  <si>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</si>
  <si>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</si>
  <si>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</si>
  <si>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</si>
  <si>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</si>
  <si>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</si>
  <si>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</si>
  <si>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</si>
  <si>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</si>
  <si>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</si>
  <si>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</si>
  <si>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</si>
  <si>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</si>
  <si>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</si>
  <si>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</si>
  <si>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</si>
  <si>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</si>
  <si>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</si>
  <si>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</si>
  <si>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</si>
  <si>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</si>
  <si>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</si>
  <si>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</si>
  <si>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</si>
  <si>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</si>
  <si>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</si>
  <si>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</si>
  <si>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</si>
  <si>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Посещения с профилактическими и иными целями</t>
  </si>
  <si>
    <t>Обращения в связи с заболеваниями</t>
  </si>
  <si>
    <t>ГБУЗ РБ ГКБ №18 г.Уфы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</si>
  <si>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</si>
  <si>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</si>
  <si>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</si>
  <si>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</si>
  <si>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</si>
  <si>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</si>
  <si>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</si>
  <si>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</si>
  <si>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</si>
  <si>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</si>
  <si>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</si>
  <si>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</si>
  <si>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</si>
  <si>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</si>
  <si>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</si>
  <si>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</si>
  <si>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</si>
  <si>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</si>
  <si>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</si>
  <si>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</si>
  <si>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</si>
  <si>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</si>
  <si>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(без стоматологии)</t>
  </si>
  <si>
    <t>ФГБОУ ВО БГМУ Минздрава России (стоматология)</t>
  </si>
  <si>
    <t>029184</t>
  </si>
  <si>
    <t>ООО "МЦ МЕГИ"</t>
  </si>
  <si>
    <t>Медицинская помощь по профилю "Венерология" на 2023 год</t>
  </si>
  <si>
    <t>Медицинская помощь по профилю "Паллиативная медицинская помощь" на 2023 год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</si>
  <si>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</si>
  <si>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</si>
  <si>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</si>
  <si>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</si>
  <si>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</si>
  <si>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</si>
  <si>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условиях дневного стационара</t>
  </si>
  <si>
    <t xml:space="preserve">ИТОГО 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</si>
  <si>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</si>
  <si>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</si>
  <si>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</si>
  <si>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</si>
  <si>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</si>
  <si>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Реестро-вый номер</t>
  </si>
  <si>
    <t xml:space="preserve">Объемы и суммы медицинской помощи долечивание работающих граждан непосредственно после стационарного лечения в санаторно-курортных организациях РБ на 2023 год </t>
  </si>
  <si>
    <t>Объемы и суммы по лечебным мероприятимя с использованием аппаратного комплекса "Кибер-нож" на 2023г.</t>
  </si>
  <si>
    <t>в  условиях круглосуточного стационара</t>
  </si>
  <si>
    <t>Всегопериод с 01.01.2023 по 31.12.2023</t>
  </si>
  <si>
    <t>Посещения всего</t>
  </si>
  <si>
    <t xml:space="preserve">в условиях круглосуточных стационаров </t>
  </si>
  <si>
    <t xml:space="preserve">в условиях дневных стационаров </t>
  </si>
  <si>
    <t>Обращения в связи с заболеваниями всего</t>
  </si>
  <si>
    <t>ГБУЗ РБ Детская поликлиника №6 г.Уфа</t>
  </si>
  <si>
    <t>Период с 01.01.2023 по 30.06.2023</t>
  </si>
  <si>
    <t>Период с 01.07.2023 по 31.12.2023</t>
  </si>
  <si>
    <t>Долечивание работающих граждан непосредствен-но после стационарного лечения в санаторно-курортных организациях РБ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</si>
  <si>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</si>
  <si>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</si>
  <si>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</si>
  <si>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t>всего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</si>
  <si>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</si>
  <si>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2023 год.                 </t>
  </si>
  <si>
    <t>Медицинская помощь по профилю "Психотерапия"</t>
  </si>
  <si>
    <t>Медицинская помощь по профилю "Наркология"</t>
  </si>
  <si>
    <t>Медицинская помощь по профилю "Фтизиатрия"</t>
  </si>
  <si>
    <t>Посещения с профилактичес-кими и иными целями</t>
  </si>
  <si>
    <t xml:space="preserve">в условиях круглосуточного стационара </t>
  </si>
  <si>
    <t xml:space="preserve">в условиях дневного стационара </t>
  </si>
  <si>
    <t xml:space="preserve">в условиях круглосуточ-ного стационара </t>
  </si>
  <si>
    <t xml:space="preserve">Медицинская помощь по профилю "Фтизиатрия" на 2023 год. </t>
  </si>
  <si>
    <t xml:space="preserve">Медицинская помощь по профилю "Наркология" на 2023 год. </t>
  </si>
  <si>
    <t>ГБУЗ РКПТД (консультативные посещения)</t>
  </si>
  <si>
    <t>Все МО, кроме ГБУЗ РКНД Минздрава РБ</t>
  </si>
  <si>
    <t>все МО, кроме ГБУЗ РКНД Минздрава РБ</t>
  </si>
  <si>
    <t>ГБУЗ РКНД Минздрава РБ (консультатив-ные посещения)</t>
  </si>
  <si>
    <t>в условиях круглосуточного стационара</t>
  </si>
  <si>
    <t xml:space="preserve">Медицинская помощь по профилю "Психотерапия" на 2023 год. </t>
  </si>
  <si>
    <t>все МО кроме ГБУЗ РКПЦ Минздрава РБ</t>
  </si>
  <si>
    <t>ИТОГО</t>
  </si>
  <si>
    <t>ФГБОУ ВО БГМУ Минздрава России (офтальмология для отдельного структурного подразделения)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</si>
</sst>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6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34">
    <xf numFmtId="0" fontId="0" fillId="0" borderId="0"/>
    <xf numFmtId="0" fontId="7" fillId="0" borderId="0"/>
    <xf numFmtId="0" fontId="8" fillId="0" borderId="0"/>
    <xf numFmtId="0" fontId="9" fillId="0" borderId="0"/>
    <xf numFmtId="166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6" fillId="0" borderId="0"/>
    <xf numFmtId="0" fontId="8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4" applyNumberFormat="0" applyAlignment="0" applyProtection="0"/>
    <xf numFmtId="0" fontId="16" fillId="23" borderId="5" applyNumberFormat="0" applyAlignment="0" applyProtection="0"/>
    <xf numFmtId="0" fontId="17" fillId="0" borderId="0"/>
    <xf numFmtId="166" fontId="10" fillId="0" borderId="0" applyBorder="0" applyProtection="0"/>
    <xf numFmtId="166" fontId="10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Border="0" applyProtection="0">
      <alignment horizontal="center"/>
    </xf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Border="0" applyProtection="0">
      <alignment horizontal="center" textRotation="90"/>
    </xf>
    <xf numFmtId="0" fontId="25" fillId="9" borderId="4" applyNumberFormat="0" applyAlignment="0" applyProtection="0"/>
    <xf numFmtId="0" fontId="26" fillId="0" borderId="9" applyNumberFormat="0" applyFill="0" applyAlignment="0" applyProtection="0"/>
    <xf numFmtId="0" fontId="27" fillId="24" borderId="0" applyNumberFormat="0" applyBorder="0" applyAlignment="0" applyProtection="0"/>
    <xf numFmtId="0" fontId="6" fillId="25" borderId="10" applyNumberFormat="0" applyFont="0" applyAlignment="0" applyProtection="0"/>
    <xf numFmtId="0" fontId="28" fillId="22" borderId="11" applyNumberFormat="0" applyAlignment="0" applyProtection="0"/>
    <xf numFmtId="0" fontId="29" fillId="0" borderId="0" applyNumberFormat="0" applyBorder="0" applyProtection="0"/>
    <xf numFmtId="167" fontId="29" fillId="0" borderId="0" applyBorder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25" fillId="9" borderId="4" applyNumberFormat="0" applyAlignment="0" applyProtection="0"/>
    <xf numFmtId="0" fontId="28" fillId="22" borderId="11" applyNumberFormat="0" applyAlignment="0" applyProtection="0"/>
    <xf numFmtId="0" fontId="15" fillId="22" borderId="4" applyNumberForma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16" fillId="23" borderId="5" applyNumberFormat="0" applyAlignment="0" applyProtection="0"/>
    <xf numFmtId="0" fontId="3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33" fillId="0" borderId="0"/>
    <xf numFmtId="0" fontId="17" fillId="0" borderId="0"/>
    <xf numFmtId="0" fontId="34" fillId="0" borderId="0"/>
    <xf numFmtId="0" fontId="34" fillId="0" borderId="0"/>
    <xf numFmtId="0" fontId="35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8" fillId="0" borderId="0"/>
    <xf numFmtId="0" fontId="1" fillId="0" borderId="0"/>
    <xf numFmtId="0" fontId="11" fillId="0" borderId="0"/>
    <xf numFmtId="0" fontId="33" fillId="0" borderId="0"/>
    <xf numFmtId="0" fontId="33" fillId="0" borderId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5" borderId="10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37" fillId="0" borderId="0" applyFill="0" applyBorder="0" applyAlignment="0" applyProtection="0"/>
    <xf numFmtId="164" fontId="33" fillId="0" borderId="0" applyFont="0" applyFill="0" applyBorder="0" applyAlignment="0" applyProtection="0"/>
    <xf numFmtId="0" fontId="20" fillId="6" borderId="0" applyNumberFormat="0" applyBorder="0" applyAlignment="0" applyProtection="0"/>
    <xf numFmtId="9" fontId="38" fillId="0" borderId="0" applyFont="0" applyFill="0" applyBorder="0" applyAlignment="0" applyProtection="0"/>
    <xf numFmtId="0" fontId="6" fillId="0" borderId="0"/>
    <xf numFmtId="0" fontId="12" fillId="0" borderId="0"/>
    <xf numFmtId="0" fontId="6" fillId="0" borderId="0"/>
    <xf numFmtId="0" fontId="33" fillId="0" borderId="0"/>
    <xf numFmtId="0" fontId="8" fillId="0" borderId="0"/>
  </cellStyleXfs>
  <cellXfs count="443">
    <xf numFmtId="0" fontId="0" fillId="0" borderId="0" xfId="0"/>
    <xf numFmtId="0" fontId="40" fillId="0" borderId="0" xfId="0" applyFont="1" applyFill="1" applyAlignment="1">
      <alignment horizontal="center" vertical="center"/>
    </xf>
    <xf numFmtId="49" fontId="40" fillId="3" borderId="1" xfId="2" applyNumberFormat="1" applyFont="1" applyFill="1" applyBorder="1" applyAlignment="1">
      <alignment horizontal="center" vertical="center" wrapText="1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3" borderId="1" xfId="2" applyFont="1" applyFill="1" applyBorder="1" applyAlignment="1">
      <alignment horizontal="center" vertical="center" wrapText="1"/>
    </xf>
    <xf numFmtId="49" fontId="40" fillId="3" borderId="1" xfId="0" applyNumberFormat="1" applyFont="1" applyFill="1" applyBorder="1" applyAlignment="1">
      <alignment horizontal="center" vertical="center" wrapText="1"/>
    </xf>
    <xf numFmtId="49" fontId="40" fillId="3" borderId="1" xfId="0" applyNumberFormat="1" applyFont="1" applyFill="1" applyBorder="1" applyAlignment="1">
      <alignment horizontal="center" vertical="center"/>
    </xf>
    <xf numFmtId="49" fontId="40" fillId="0" borderId="1" xfId="2" applyNumberFormat="1" applyFont="1" applyFill="1" applyBorder="1" applyAlignment="1">
      <alignment horizontal="center" vertical="center" wrapText="1"/>
    </xf>
    <xf numFmtId="0" fontId="40" fillId="0" borderId="1" xfId="2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4" fontId="40" fillId="0" borderId="0" xfId="0" applyNumberFormat="1" applyFont="1" applyAlignment="1">
      <alignment horizontal="center" vertical="center"/>
    </xf>
    <xf numFmtId="3" fontId="40" fillId="0" borderId="1" xfId="2" applyNumberFormat="1" applyFont="1" applyFill="1" applyBorder="1" applyAlignment="1">
      <alignment horizontal="center" vertical="center" wrapText="1"/>
    </xf>
    <xf numFmtId="3" fontId="40" fillId="0" borderId="17" xfId="94" applyNumberFormat="1" applyFont="1" applyFill="1" applyBorder="1" applyAlignment="1">
      <alignment horizontal="center" vertical="center" wrapText="1"/>
    </xf>
    <xf numFmtId="3" fontId="40" fillId="0" borderId="26" xfId="94" applyNumberFormat="1" applyFont="1" applyFill="1" applyBorder="1" applyAlignment="1">
      <alignment horizontal="center" vertical="center" wrapText="1"/>
    </xf>
    <xf numFmtId="3" fontId="41" fillId="0" borderId="18" xfId="94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3" fontId="41" fillId="26" borderId="16" xfId="0" applyNumberFormat="1" applyFont="1" applyFill="1" applyBorder="1" applyAlignment="1">
      <alignment horizontal="center" vertical="center"/>
    </xf>
    <xf numFmtId="4" fontId="41" fillId="26" borderId="1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4" fontId="39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3" fontId="39" fillId="3" borderId="16" xfId="2" applyNumberFormat="1" applyFont="1" applyFill="1" applyBorder="1" applyAlignment="1">
      <alignment horizontal="left" vertical="center" wrapText="1"/>
    </xf>
    <xf numFmtId="3" fontId="48" fillId="3" borderId="16" xfId="2" applyNumberFormat="1" applyFont="1" applyFill="1" applyBorder="1" applyAlignment="1">
      <alignment horizontal="left" vertical="center" wrapText="1"/>
    </xf>
    <xf numFmtId="3" fontId="40" fillId="3" borderId="16" xfId="2" applyNumberFormat="1" applyFont="1" applyFill="1" applyBorder="1" applyAlignment="1">
      <alignment horizontal="left" vertical="center" wrapText="1"/>
    </xf>
    <xf numFmtId="0" fontId="48" fillId="3" borderId="16" xfId="2" applyFont="1" applyFill="1" applyBorder="1" applyAlignment="1">
      <alignment horizontal="left" vertical="center" wrapText="1"/>
    </xf>
    <xf numFmtId="0" fontId="39" fillId="3" borderId="16" xfId="2" applyFont="1" applyFill="1" applyBorder="1" applyAlignment="1">
      <alignment horizontal="left" vertical="center" wrapText="1"/>
    </xf>
    <xf numFmtId="3" fontId="48" fillId="3" borderId="16" xfId="0" applyNumberFormat="1" applyFont="1" applyFill="1" applyBorder="1" applyAlignment="1">
      <alignment horizontal="left" vertical="center" wrapText="1"/>
    </xf>
    <xf numFmtId="0" fontId="40" fillId="3" borderId="16" xfId="2" applyFont="1" applyFill="1" applyBorder="1" applyAlignment="1">
      <alignment horizontal="left" vertical="center" wrapText="1"/>
    </xf>
    <xf numFmtId="3" fontId="39" fillId="3" borderId="16" xfId="0" applyNumberFormat="1" applyFont="1" applyFill="1" applyBorder="1" applyAlignment="1">
      <alignment horizontal="left" vertical="center" wrapText="1"/>
    </xf>
    <xf numFmtId="3" fontId="48" fillId="0" borderId="16" xfId="0" applyNumberFormat="1" applyFont="1" applyFill="1" applyBorder="1" applyAlignment="1">
      <alignment horizontal="left" vertical="center" wrapText="1"/>
    </xf>
    <xf numFmtId="3" fontId="40" fillId="0" borderId="16" xfId="0" applyNumberFormat="1" applyFont="1" applyFill="1" applyBorder="1" applyAlignment="1">
      <alignment horizontal="left" vertical="center" wrapText="1"/>
    </xf>
    <xf numFmtId="3" fontId="48" fillId="0" borderId="17" xfId="0" applyNumberFormat="1" applyFont="1" applyFill="1" applyBorder="1" applyAlignment="1">
      <alignment horizontal="left" vertical="center" wrapText="1"/>
    </xf>
    <xf numFmtId="3" fontId="48" fillId="0" borderId="26" xfId="0" applyNumberFormat="1" applyFont="1" applyFill="1" applyBorder="1" applyAlignment="1">
      <alignment horizontal="left" vertical="center" wrapText="1"/>
    </xf>
    <xf numFmtId="3" fontId="48" fillId="0" borderId="18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Border="1" applyAlignment="1">
      <alignment horizontal="center" vertical="center"/>
    </xf>
    <xf numFmtId="4" fontId="39" fillId="0" borderId="0" xfId="0" applyNumberFormat="1" applyFont="1" applyBorder="1" applyAlignment="1">
      <alignment horizontal="left" vertical="center"/>
    </xf>
    <xf numFmtId="4" fontId="42" fillId="0" borderId="0" xfId="0" applyNumberFormat="1" applyFont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4" fontId="40" fillId="0" borderId="24" xfId="0" applyNumberFormat="1" applyFont="1" applyBorder="1" applyAlignment="1">
      <alignment horizontal="center" vertical="center"/>
    </xf>
    <xf numFmtId="4" fontId="39" fillId="0" borderId="35" xfId="0" applyNumberFormat="1" applyFont="1" applyBorder="1" applyAlignment="1">
      <alignment horizontal="center" vertical="center"/>
    </xf>
    <xf numFmtId="4" fontId="41" fillId="26" borderId="35" xfId="0" applyNumberFormat="1" applyFont="1" applyFill="1" applyBorder="1" applyAlignment="1">
      <alignment horizontal="center" vertical="center"/>
    </xf>
    <xf numFmtId="4" fontId="46" fillId="0" borderId="35" xfId="0" applyNumberFormat="1" applyFont="1" applyBorder="1" applyAlignment="1">
      <alignment horizontal="center" vertical="center"/>
    </xf>
    <xf numFmtId="4" fontId="39" fillId="0" borderId="36" xfId="0" applyNumberFormat="1" applyFont="1" applyBorder="1" applyAlignment="1">
      <alignment horizontal="center" vertical="center"/>
    </xf>
    <xf numFmtId="0" fontId="40" fillId="3" borderId="16" xfId="0" applyFont="1" applyFill="1" applyBorder="1" applyAlignment="1">
      <alignment horizontal="center" vertical="center"/>
    </xf>
    <xf numFmtId="0" fontId="40" fillId="3" borderId="17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3" fontId="40" fillId="0" borderId="0" xfId="0" applyNumberFormat="1" applyFont="1" applyFill="1" applyAlignment="1">
      <alignment horizontal="center" vertical="center"/>
    </xf>
    <xf numFmtId="4" fontId="40" fillId="0" borderId="0" xfId="0" applyNumberFormat="1" applyFont="1" applyFill="1" applyAlignment="1">
      <alignment horizontal="center" vertical="center"/>
    </xf>
    <xf numFmtId="3" fontId="40" fillId="0" borderId="1" xfId="2" applyNumberFormat="1" applyFont="1" applyFill="1" applyBorder="1" applyAlignment="1">
      <alignment horizontal="center" vertical="center"/>
    </xf>
    <xf numFmtId="169" fontId="40" fillId="0" borderId="1" xfId="2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24" xfId="2" applyFont="1" applyFill="1" applyBorder="1" applyAlignment="1">
      <alignment horizontal="left" vertical="center" wrapText="1"/>
    </xf>
    <xf numFmtId="4" fontId="41" fillId="26" borderId="24" xfId="0" applyNumberFormat="1" applyFont="1" applyFill="1" applyBorder="1" applyAlignment="1">
      <alignment horizontal="center" vertical="center"/>
    </xf>
    <xf numFmtId="49" fontId="40" fillId="3" borderId="1" xfId="2" applyNumberFormat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49" fontId="40" fillId="0" borderId="1" xfId="2" applyNumberFormat="1" applyFont="1" applyFill="1" applyBorder="1" applyAlignment="1">
      <alignment horizontal="center" vertical="center"/>
    </xf>
    <xf numFmtId="4" fontId="46" fillId="0" borderId="29" xfId="0" applyNumberFormat="1" applyFont="1" applyBorder="1" applyAlignment="1">
      <alignment horizontal="center" vertical="center"/>
    </xf>
    <xf numFmtId="4" fontId="39" fillId="0" borderId="30" xfId="0" applyNumberFormat="1" applyFont="1" applyBorder="1" applyAlignment="1">
      <alignment horizontal="center" vertical="center"/>
    </xf>
    <xf numFmtId="4" fontId="40" fillId="0" borderId="1" xfId="94" applyNumberFormat="1" applyFont="1" applyFill="1" applyBorder="1" applyAlignment="1">
      <alignment horizontal="center" vertical="center"/>
    </xf>
    <xf numFmtId="4" fontId="40" fillId="0" borderId="15" xfId="94" applyNumberFormat="1" applyFont="1" applyFill="1" applyBorder="1" applyAlignment="1">
      <alignment horizontal="center" vertical="center"/>
    </xf>
    <xf numFmtId="4" fontId="40" fillId="0" borderId="26" xfId="94" applyNumberFormat="1" applyFont="1" applyFill="1" applyBorder="1" applyAlignment="1">
      <alignment horizontal="center" vertical="center"/>
    </xf>
    <xf numFmtId="4" fontId="46" fillId="0" borderId="18" xfId="0" applyNumberFormat="1" applyFont="1" applyFill="1" applyBorder="1" applyAlignment="1">
      <alignment horizontal="center"/>
    </xf>
    <xf numFmtId="4" fontId="46" fillId="0" borderId="30" xfId="0" applyNumberFormat="1" applyFont="1" applyFill="1" applyBorder="1" applyAlignment="1">
      <alignment horizontal="center"/>
    </xf>
    <xf numFmtId="0" fontId="40" fillId="3" borderId="24" xfId="2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/>
    </xf>
    <xf numFmtId="3" fontId="40" fillId="0" borderId="15" xfId="94" applyNumberFormat="1" applyFont="1" applyFill="1" applyBorder="1" applyAlignment="1">
      <alignment horizontal="center" vertical="center"/>
    </xf>
    <xf numFmtId="3" fontId="46" fillId="0" borderId="3" xfId="0" applyNumberFormat="1" applyFont="1" applyBorder="1" applyAlignment="1">
      <alignment horizontal="center" vertical="center"/>
    </xf>
    <xf numFmtId="3" fontId="46" fillId="0" borderId="2" xfId="0" applyNumberFormat="1" applyFont="1" applyBorder="1" applyAlignment="1">
      <alignment horizontal="center" vertical="center"/>
    </xf>
    <xf numFmtId="3" fontId="46" fillId="0" borderId="24" xfId="0" applyNumberFormat="1" applyFont="1" applyBorder="1" applyAlignment="1">
      <alignment horizontal="center" vertical="center"/>
    </xf>
    <xf numFmtId="3" fontId="46" fillId="0" borderId="48" xfId="0" applyNumberFormat="1" applyFont="1" applyBorder="1" applyAlignment="1">
      <alignment horizontal="center" vertical="center"/>
    </xf>
    <xf numFmtId="3" fontId="46" fillId="0" borderId="49" xfId="0" applyNumberFormat="1" applyFont="1" applyBorder="1" applyAlignment="1">
      <alignment horizontal="center" vertical="center"/>
    </xf>
    <xf numFmtId="3" fontId="40" fillId="0" borderId="26" xfId="94" applyNumberFormat="1" applyFont="1" applyFill="1" applyBorder="1" applyAlignment="1">
      <alignment horizontal="center" vertical="center"/>
    </xf>
    <xf numFmtId="3" fontId="46" fillId="0" borderId="18" xfId="0" applyNumberFormat="1" applyFont="1" applyBorder="1" applyAlignment="1">
      <alignment horizontal="center" vertical="center"/>
    </xf>
    <xf numFmtId="3" fontId="46" fillId="0" borderId="27" xfId="0" applyNumberFormat="1" applyFont="1" applyBorder="1" applyAlignment="1">
      <alignment horizontal="center" vertical="center"/>
    </xf>
    <xf numFmtId="0" fontId="40" fillId="3" borderId="24" xfId="0" applyFont="1" applyFill="1" applyBorder="1" applyAlignment="1">
      <alignment horizontal="left" vertical="center" wrapText="1"/>
    </xf>
    <xf numFmtId="49" fontId="40" fillId="3" borderId="24" xfId="2" applyNumberFormat="1" applyFont="1" applyFill="1" applyBorder="1" applyAlignment="1">
      <alignment horizontal="left" vertical="center" wrapText="1"/>
    </xf>
    <xf numFmtId="3" fontId="48" fillId="0" borderId="24" xfId="0" applyNumberFormat="1" applyFont="1" applyFill="1" applyBorder="1" applyAlignment="1">
      <alignment horizontal="left" vertical="center" wrapText="1"/>
    </xf>
    <xf numFmtId="3" fontId="40" fillId="0" borderId="24" xfId="0" applyNumberFormat="1" applyFont="1" applyFill="1" applyBorder="1" applyAlignment="1">
      <alignment horizontal="left" vertical="center" wrapText="1"/>
    </xf>
    <xf numFmtId="3" fontId="40" fillId="0" borderId="47" xfId="2" applyNumberFormat="1" applyFont="1" applyFill="1" applyBorder="1" applyAlignment="1">
      <alignment horizontal="center" vertical="center"/>
    </xf>
    <xf numFmtId="3" fontId="48" fillId="0" borderId="49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4" fontId="40" fillId="0" borderId="0" xfId="0" applyNumberFormat="1" applyFont="1" applyAlignment="1">
      <alignment horizontal="left" vertical="center"/>
    </xf>
    <xf numFmtId="0" fontId="39" fillId="0" borderId="0" xfId="0" applyFont="1" applyFill="1"/>
    <xf numFmtId="4" fontId="39" fillId="0" borderId="0" xfId="0" applyNumberFormat="1" applyFont="1" applyFill="1" applyAlignment="1">
      <alignment horizontal="center"/>
    </xf>
    <xf numFmtId="3" fontId="39" fillId="0" borderId="1" xfId="2" applyNumberFormat="1" applyFont="1" applyFill="1" applyBorder="1" applyAlignment="1">
      <alignment horizontal="center" vertical="center" wrapText="1"/>
    </xf>
    <xf numFmtId="3" fontId="39" fillId="0" borderId="1" xfId="2" applyNumberFormat="1" applyFont="1" applyFill="1" applyBorder="1" applyAlignment="1">
      <alignment horizontal="center" vertical="center"/>
    </xf>
    <xf numFmtId="49" fontId="39" fillId="0" borderId="1" xfId="2" applyNumberFormat="1" applyFont="1" applyFill="1" applyBorder="1" applyAlignment="1">
      <alignment horizontal="center" vertical="center"/>
    </xf>
    <xf numFmtId="49" fontId="39" fillId="0" borderId="1" xfId="2" applyNumberFormat="1" applyFont="1" applyFill="1" applyBorder="1" applyAlignment="1">
      <alignment horizontal="center" vertical="center" wrapText="1"/>
    </xf>
    <xf numFmtId="3" fontId="39" fillId="0" borderId="1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/>
    </xf>
    <xf numFmtId="3" fontId="39" fillId="0" borderId="1" xfId="0" applyNumberFormat="1" applyFont="1" applyFill="1" applyBorder="1" applyAlignment="1">
      <alignment horizontal="center" vertical="center"/>
    </xf>
    <xf numFmtId="3" fontId="39" fillId="0" borderId="47" xfId="2" applyNumberFormat="1" applyFont="1" applyFill="1" applyBorder="1" applyAlignment="1">
      <alignment horizontal="center" vertical="center"/>
    </xf>
    <xf numFmtId="4" fontId="42" fillId="0" borderId="0" xfId="0" applyNumberFormat="1" applyFont="1" applyFill="1" applyAlignment="1">
      <alignment horizontal="center"/>
    </xf>
    <xf numFmtId="0" fontId="42" fillId="0" borderId="0" xfId="0" applyFont="1" applyFill="1"/>
    <xf numFmtId="4" fontId="46" fillId="0" borderId="35" xfId="0" applyNumberFormat="1" applyFont="1" applyFill="1" applyBorder="1" applyAlignment="1">
      <alignment horizontal="center" vertical="center"/>
    </xf>
    <xf numFmtId="4" fontId="46" fillId="0" borderId="24" xfId="0" applyNumberFormat="1" applyFont="1" applyFill="1" applyBorder="1" applyAlignment="1">
      <alignment horizontal="center" vertical="center"/>
    </xf>
    <xf numFmtId="3" fontId="46" fillId="0" borderId="2" xfId="0" applyNumberFormat="1" applyFont="1" applyFill="1" applyBorder="1" applyAlignment="1">
      <alignment horizontal="center" vertical="center"/>
    </xf>
    <xf numFmtId="3" fontId="46" fillId="0" borderId="24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Alignment="1">
      <alignment horizontal="center"/>
    </xf>
    <xf numFmtId="4" fontId="41" fillId="0" borderId="24" xfId="94" applyNumberFormat="1" applyFont="1" applyFill="1" applyBorder="1" applyAlignment="1">
      <alignment horizontal="center" vertical="center"/>
    </xf>
    <xf numFmtId="4" fontId="41" fillId="0" borderId="18" xfId="94" applyNumberFormat="1" applyFont="1" applyFill="1" applyBorder="1" applyAlignment="1">
      <alignment horizontal="center" vertical="center"/>
    </xf>
    <xf numFmtId="4" fontId="52" fillId="0" borderId="0" xfId="0" applyNumberFormat="1" applyFont="1" applyFill="1" applyAlignment="1">
      <alignment horizontal="center"/>
    </xf>
    <xf numFmtId="4" fontId="40" fillId="0" borderId="26" xfId="94" applyNumberFormat="1" applyFont="1" applyFill="1" applyBorder="1" applyAlignment="1">
      <alignment horizontal="center" vertical="center" wrapText="1"/>
    </xf>
    <xf numFmtId="3" fontId="40" fillId="0" borderId="17" xfId="2" applyNumberFormat="1" applyFont="1" applyFill="1" applyBorder="1" applyAlignment="1">
      <alignment horizontal="center" vertical="center" wrapText="1"/>
    </xf>
    <xf numFmtId="3" fontId="40" fillId="0" borderId="26" xfId="2" applyNumberFormat="1" applyFont="1" applyFill="1" applyBorder="1" applyAlignment="1">
      <alignment horizontal="center" vertical="center" wrapText="1"/>
    </xf>
    <xf numFmtId="3" fontId="40" fillId="0" borderId="33" xfId="2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/>
    <xf numFmtId="4" fontId="42" fillId="0" borderId="0" xfId="0" applyNumberFormat="1" applyFont="1" applyFill="1"/>
    <xf numFmtId="4" fontId="41" fillId="0" borderId="27" xfId="94" applyNumberFormat="1" applyFont="1" applyFill="1" applyBorder="1" applyAlignment="1">
      <alignment horizontal="center" vertical="center"/>
    </xf>
    <xf numFmtId="4" fontId="41" fillId="0" borderId="18" xfId="94" applyNumberFormat="1" applyFont="1" applyFill="1" applyBorder="1" applyAlignment="1">
      <alignment horizontal="center" vertical="center" wrapText="1"/>
    </xf>
    <xf numFmtId="0" fontId="40" fillId="0" borderId="57" xfId="2" applyFont="1" applyFill="1" applyBorder="1" applyAlignment="1">
      <alignment horizontal="center" vertical="center" wrapText="1"/>
    </xf>
    <xf numFmtId="49" fontId="40" fillId="0" borderId="57" xfId="2" applyNumberFormat="1" applyFont="1" applyFill="1" applyBorder="1" applyAlignment="1">
      <alignment horizontal="center" vertical="center"/>
    </xf>
    <xf numFmtId="3" fontId="40" fillId="0" borderId="57" xfId="2" applyNumberFormat="1" applyFont="1" applyFill="1" applyBorder="1" applyAlignment="1">
      <alignment horizontal="center" vertical="center"/>
    </xf>
    <xf numFmtId="169" fontId="40" fillId="0" borderId="57" xfId="2" applyNumberFormat="1" applyFont="1" applyFill="1" applyBorder="1" applyAlignment="1">
      <alignment horizontal="center" vertical="center"/>
    </xf>
    <xf numFmtId="0" fontId="41" fillId="0" borderId="24" xfId="2" applyFont="1" applyFill="1" applyBorder="1" applyAlignment="1">
      <alignment horizontal="left" vertical="center" wrapText="1"/>
    </xf>
    <xf numFmtId="3" fontId="40" fillId="0" borderId="57" xfId="94" applyNumberFormat="1" applyFont="1" applyFill="1" applyBorder="1" applyAlignment="1">
      <alignment horizontal="center" vertical="center"/>
    </xf>
    <xf numFmtId="4" fontId="40" fillId="0" borderId="57" xfId="94" applyNumberFormat="1" applyFont="1" applyFill="1" applyBorder="1" applyAlignment="1">
      <alignment horizontal="center" vertical="center"/>
    </xf>
    <xf numFmtId="3" fontId="40" fillId="0" borderId="58" xfId="2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 vertical="center"/>
    </xf>
    <xf numFmtId="3" fontId="48" fillId="0" borderId="57" xfId="0" applyNumberFormat="1" applyFont="1" applyFill="1" applyBorder="1" applyAlignment="1">
      <alignment horizontal="left" vertical="center" wrapText="1"/>
    </xf>
    <xf numFmtId="3" fontId="40" fillId="0" borderId="57" xfId="0" applyNumberFormat="1" applyFont="1" applyFill="1" applyBorder="1" applyAlignment="1">
      <alignment horizontal="left" vertical="center" wrapText="1"/>
    </xf>
    <xf numFmtId="4" fontId="54" fillId="0" borderId="0" xfId="94" applyNumberFormat="1" applyFont="1" applyFill="1" applyBorder="1" applyAlignment="1">
      <alignment horizontal="center" vertical="center"/>
    </xf>
    <xf numFmtId="4" fontId="54" fillId="0" borderId="0" xfId="0" applyNumberFormat="1" applyFont="1" applyAlignment="1">
      <alignment horizontal="center" vertical="center"/>
    </xf>
    <xf numFmtId="4" fontId="40" fillId="3" borderId="57" xfId="0" applyNumberFormat="1" applyFont="1" applyFill="1" applyBorder="1" applyAlignment="1">
      <alignment horizontal="center" vertical="center" wrapText="1"/>
    </xf>
    <xf numFmtId="4" fontId="40" fillId="0" borderId="57" xfId="2" applyNumberFormat="1" applyFont="1" applyFill="1" applyBorder="1" applyAlignment="1">
      <alignment horizontal="center" vertical="center" wrapText="1"/>
    </xf>
    <xf numFmtId="4" fontId="40" fillId="3" borderId="26" xfId="0" applyNumberFormat="1" applyFont="1" applyFill="1" applyBorder="1" applyAlignment="1">
      <alignment horizontal="center" vertical="center" wrapText="1"/>
    </xf>
    <xf numFmtId="4" fontId="40" fillId="0" borderId="26" xfId="2" applyNumberFormat="1" applyFont="1" applyFill="1" applyBorder="1" applyAlignment="1">
      <alignment horizontal="center" vertical="center" wrapText="1"/>
    </xf>
    <xf numFmtId="49" fontId="40" fillId="3" borderId="57" xfId="2" applyNumberFormat="1" applyFont="1" applyFill="1" applyBorder="1" applyAlignment="1">
      <alignment horizontal="center" vertical="center" wrapText="1"/>
    </xf>
    <xf numFmtId="0" fontId="40" fillId="3" borderId="57" xfId="2" applyFont="1" applyFill="1" applyBorder="1" applyAlignment="1">
      <alignment horizontal="center" vertical="center" wrapText="1"/>
    </xf>
    <xf numFmtId="49" fontId="40" fillId="3" borderId="57" xfId="2" applyNumberFormat="1" applyFont="1" applyFill="1" applyBorder="1" applyAlignment="1">
      <alignment horizontal="center" vertical="center"/>
    </xf>
    <xf numFmtId="49" fontId="40" fillId="0" borderId="57" xfId="2" applyNumberFormat="1" applyFont="1" applyFill="1" applyBorder="1" applyAlignment="1">
      <alignment horizontal="center" vertical="center" wrapText="1"/>
    </xf>
    <xf numFmtId="49" fontId="40" fillId="3" borderId="57" xfId="0" applyNumberFormat="1" applyFont="1" applyFill="1" applyBorder="1" applyAlignment="1">
      <alignment horizontal="center" vertical="center" wrapText="1"/>
    </xf>
    <xf numFmtId="49" fontId="40" fillId="3" borderId="57" xfId="0" applyNumberFormat="1" applyFont="1" applyFill="1" applyBorder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46" fillId="0" borderId="32" xfId="0" applyNumberFormat="1" applyFont="1" applyBorder="1" applyAlignment="1">
      <alignment horizontal="center" vertical="center"/>
    </xf>
    <xf numFmtId="4" fontId="46" fillId="0" borderId="24" xfId="0" applyNumberFormat="1" applyFont="1" applyBorder="1" applyAlignment="1">
      <alignment horizontal="center" vertical="center"/>
    </xf>
    <xf numFmtId="4" fontId="46" fillId="0" borderId="51" xfId="0" applyNumberFormat="1" applyFont="1" applyBorder="1" applyAlignment="1">
      <alignment horizontal="center" vertical="center"/>
    </xf>
    <xf numFmtId="4" fontId="46" fillId="0" borderId="27" xfId="0" applyNumberFormat="1" applyFont="1" applyBorder="1" applyAlignment="1">
      <alignment horizontal="center" vertical="center"/>
    </xf>
    <xf numFmtId="4" fontId="46" fillId="0" borderId="30" xfId="0" applyNumberFormat="1" applyFont="1" applyBorder="1" applyAlignment="1">
      <alignment horizontal="center" vertical="center"/>
    </xf>
    <xf numFmtId="4" fontId="40" fillId="0" borderId="35" xfId="0" applyNumberFormat="1" applyFont="1" applyFill="1" applyBorder="1" applyAlignment="1">
      <alignment horizontal="center" vertical="center"/>
    </xf>
    <xf numFmtId="4" fontId="41" fillId="0" borderId="24" xfId="0" applyNumberFormat="1" applyFont="1" applyFill="1" applyBorder="1" applyAlignment="1">
      <alignment horizontal="center" vertical="center"/>
    </xf>
    <xf numFmtId="0" fontId="46" fillId="0" borderId="0" xfId="0" applyFont="1" applyFill="1"/>
    <xf numFmtId="4" fontId="46" fillId="0" borderId="0" xfId="0" applyNumberFormat="1" applyFont="1" applyFill="1"/>
    <xf numFmtId="4" fontId="52" fillId="0" borderId="0" xfId="0" applyNumberFormat="1" applyFont="1" applyFill="1"/>
    <xf numFmtId="4" fontId="40" fillId="0" borderId="57" xfId="0" applyNumberFormat="1" applyFont="1" applyFill="1" applyBorder="1" applyAlignment="1">
      <alignment horizontal="center" vertical="center"/>
    </xf>
    <xf numFmtId="3" fontId="40" fillId="0" borderId="57" xfId="0" applyNumberFormat="1" applyFont="1" applyFill="1" applyBorder="1" applyAlignment="1">
      <alignment horizontal="center" vertical="center"/>
    </xf>
    <xf numFmtId="4" fontId="55" fillId="0" borderId="0" xfId="0" applyNumberFormat="1" applyFont="1" applyFill="1" applyAlignment="1">
      <alignment horizontal="center" vertical="center"/>
    </xf>
    <xf numFmtId="4" fontId="55" fillId="0" borderId="0" xfId="94" applyNumberFormat="1" applyFont="1" applyFill="1" applyBorder="1" applyAlignment="1">
      <alignment horizontal="center" vertical="center"/>
    </xf>
    <xf numFmtId="4" fontId="55" fillId="0" borderId="0" xfId="0" applyNumberFormat="1" applyFont="1" applyFill="1" applyBorder="1" applyAlignment="1">
      <alignment horizontal="center" vertical="center"/>
    </xf>
    <xf numFmtId="4" fontId="40" fillId="0" borderId="57" xfId="94" applyNumberFormat="1" applyFont="1" applyFill="1" applyBorder="1" applyAlignment="1">
      <alignment horizontal="center" vertical="center" wrapText="1"/>
    </xf>
    <xf numFmtId="3" fontId="40" fillId="0" borderId="16" xfId="2" applyNumberFormat="1" applyFont="1" applyFill="1" applyBorder="1" applyAlignment="1">
      <alignment horizontal="center" vertical="center" wrapText="1"/>
    </xf>
    <xf numFmtId="3" fontId="40" fillId="0" borderId="57" xfId="0" applyNumberFormat="1" applyFont="1" applyFill="1" applyBorder="1" applyAlignment="1">
      <alignment horizontal="center" vertical="center" wrapText="1"/>
    </xf>
    <xf numFmtId="3" fontId="40" fillId="0" borderId="57" xfId="2" applyNumberFormat="1" applyFont="1" applyFill="1" applyBorder="1" applyAlignment="1">
      <alignment horizontal="center" vertical="center" wrapText="1"/>
    </xf>
    <xf numFmtId="0" fontId="40" fillId="3" borderId="57" xfId="2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3" fontId="48" fillId="0" borderId="57" xfId="0" applyNumberFormat="1" applyFont="1" applyFill="1" applyBorder="1" applyAlignment="1">
      <alignment horizontal="center" vertical="center" wrapText="1"/>
    </xf>
    <xf numFmtId="4" fontId="40" fillId="3" borderId="57" xfId="0" applyNumberFormat="1" applyFont="1" applyFill="1" applyBorder="1" applyAlignment="1">
      <alignment horizontal="center" vertical="center"/>
    </xf>
    <xf numFmtId="4" fontId="40" fillId="3" borderId="57" xfId="2" applyNumberFormat="1" applyFont="1" applyFill="1" applyBorder="1" applyAlignment="1">
      <alignment horizontal="center" vertical="center" wrapText="1"/>
    </xf>
    <xf numFmtId="4" fontId="40" fillId="0" borderId="57" xfId="2" applyNumberFormat="1" applyFont="1" applyFill="1" applyBorder="1" applyAlignment="1">
      <alignment horizontal="center" vertical="center"/>
    </xf>
    <xf numFmtId="4" fontId="40" fillId="3" borderId="57" xfId="2" applyNumberFormat="1" applyFont="1" applyFill="1" applyBorder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3" fontId="41" fillId="26" borderId="57" xfId="0" applyNumberFormat="1" applyFont="1" applyFill="1" applyBorder="1" applyAlignment="1">
      <alignment horizontal="center" vertical="center"/>
    </xf>
    <xf numFmtId="4" fontId="41" fillId="26" borderId="57" xfId="0" applyNumberFormat="1" applyFont="1" applyFill="1" applyBorder="1" applyAlignment="1">
      <alignment horizontal="center" vertical="center"/>
    </xf>
    <xf numFmtId="3" fontId="48" fillId="3" borderId="57" xfId="2" applyNumberFormat="1" applyFont="1" applyFill="1" applyBorder="1" applyAlignment="1">
      <alignment horizontal="left" vertical="center" wrapText="1"/>
    </xf>
    <xf numFmtId="3" fontId="39" fillId="3" borderId="57" xfId="2" applyNumberFormat="1" applyFont="1" applyFill="1" applyBorder="1" applyAlignment="1">
      <alignment horizontal="left" vertical="center" wrapText="1"/>
    </xf>
    <xf numFmtId="3" fontId="40" fillId="3" borderId="57" xfId="2" applyNumberFormat="1" applyFont="1" applyFill="1" applyBorder="1" applyAlignment="1">
      <alignment horizontal="left" vertical="center" wrapText="1"/>
    </xf>
    <xf numFmtId="0" fontId="48" fillId="3" borderId="57" xfId="2" applyFont="1" applyFill="1" applyBorder="1" applyAlignment="1">
      <alignment horizontal="left" vertical="center" wrapText="1"/>
    </xf>
    <xf numFmtId="0" fontId="39" fillId="3" borderId="57" xfId="2" applyFont="1" applyFill="1" applyBorder="1" applyAlignment="1">
      <alignment horizontal="left" vertical="center" wrapText="1"/>
    </xf>
    <xf numFmtId="3" fontId="48" fillId="3" borderId="57" xfId="0" applyNumberFormat="1" applyFont="1" applyFill="1" applyBorder="1" applyAlignment="1">
      <alignment horizontal="left" vertical="center" wrapText="1"/>
    </xf>
    <xf numFmtId="3" fontId="39" fillId="3" borderId="57" xfId="0" applyNumberFormat="1" applyFont="1" applyFill="1" applyBorder="1" applyAlignment="1">
      <alignment horizontal="left" vertical="center" wrapText="1"/>
    </xf>
    <xf numFmtId="4" fontId="39" fillId="0" borderId="57" xfId="0" applyNumberFormat="1" applyFont="1" applyFill="1" applyBorder="1" applyAlignment="1">
      <alignment horizontal="center"/>
    </xf>
    <xf numFmtId="49" fontId="40" fillId="0" borderId="57" xfId="0" applyNumberFormat="1" applyFont="1" applyFill="1" applyBorder="1" applyAlignment="1">
      <alignment horizontal="center" vertical="center" wrapText="1"/>
    </xf>
    <xf numFmtId="49" fontId="40" fillId="0" borderId="57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Alignment="1">
      <alignment horizontal="center" vertical="center"/>
    </xf>
    <xf numFmtId="4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49" fontId="40" fillId="0" borderId="57" xfId="2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3" fontId="40" fillId="0" borderId="65" xfId="2" applyNumberFormat="1" applyFont="1" applyFill="1" applyBorder="1" applyAlignment="1">
      <alignment horizontal="left" vertical="center" wrapText="1"/>
    </xf>
    <xf numFmtId="0" fontId="40" fillId="0" borderId="65" xfId="2" applyFont="1" applyFill="1" applyBorder="1" applyAlignment="1">
      <alignment horizontal="left" vertical="center" wrapText="1"/>
    </xf>
    <xf numFmtId="3" fontId="40" fillId="0" borderId="65" xfId="0" applyNumberFormat="1" applyFont="1" applyFill="1" applyBorder="1" applyAlignment="1">
      <alignment horizontal="left" vertical="center" wrapText="1"/>
    </xf>
    <xf numFmtId="3" fontId="40" fillId="0" borderId="67" xfId="2" applyNumberFormat="1" applyFont="1" applyFill="1" applyBorder="1" applyAlignment="1">
      <alignment horizontal="center" vertical="center" wrapText="1"/>
    </xf>
    <xf numFmtId="4" fontId="41" fillId="26" borderId="67" xfId="0" applyNumberFormat="1" applyFont="1" applyFill="1" applyBorder="1" applyAlignment="1">
      <alignment horizontal="center" vertical="center"/>
    </xf>
    <xf numFmtId="4" fontId="40" fillId="0" borderId="67" xfId="94" applyNumberFormat="1" applyFont="1" applyFill="1" applyBorder="1" applyAlignment="1">
      <alignment horizontal="center" vertical="center"/>
    </xf>
    <xf numFmtId="4" fontId="41" fillId="26" borderId="16" xfId="0" applyNumberFormat="1" applyFont="1" applyFill="1" applyBorder="1" applyAlignment="1">
      <alignment horizontal="center" vertical="center"/>
    </xf>
    <xf numFmtId="4" fontId="40" fillId="0" borderId="16" xfId="94" applyNumberFormat="1" applyFont="1" applyFill="1" applyBorder="1" applyAlignment="1">
      <alignment horizontal="center" vertical="center"/>
    </xf>
    <xf numFmtId="3" fontId="40" fillId="0" borderId="16" xfId="94" applyNumberFormat="1" applyFont="1" applyFill="1" applyBorder="1" applyAlignment="1">
      <alignment horizontal="center" vertical="center"/>
    </xf>
    <xf numFmtId="3" fontId="40" fillId="0" borderId="17" xfId="94" applyNumberFormat="1" applyFont="1" applyFill="1" applyBorder="1" applyAlignment="1">
      <alignment horizontal="center" vertical="center"/>
    </xf>
    <xf numFmtId="4" fontId="40" fillId="0" borderId="26" xfId="0" applyNumberFormat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4" fontId="40" fillId="0" borderId="33" xfId="94" applyNumberFormat="1" applyFont="1" applyFill="1" applyBorder="1" applyAlignment="1">
      <alignment horizontal="center" vertical="center"/>
    </xf>
    <xf numFmtId="4" fontId="41" fillId="26" borderId="65" xfId="0" applyNumberFormat="1" applyFont="1" applyFill="1" applyBorder="1" applyAlignment="1">
      <alignment horizontal="center" vertical="center"/>
    </xf>
    <xf numFmtId="4" fontId="41" fillId="26" borderId="71" xfId="0" applyNumberFormat="1" applyFont="1" applyFill="1" applyBorder="1" applyAlignment="1">
      <alignment horizontal="center" vertical="center"/>
    </xf>
    <xf numFmtId="4" fontId="40" fillId="0" borderId="17" xfId="94" applyNumberFormat="1" applyFont="1" applyFill="1" applyBorder="1" applyAlignment="1">
      <alignment horizontal="center" vertical="center"/>
    </xf>
    <xf numFmtId="3" fontId="40" fillId="0" borderId="26" xfId="0" applyNumberFormat="1" applyFont="1" applyFill="1" applyBorder="1" applyAlignment="1">
      <alignment horizontal="center" vertical="center" wrapText="1"/>
    </xf>
    <xf numFmtId="4" fontId="40" fillId="0" borderId="65" xfId="0" applyNumberFormat="1" applyFont="1" applyFill="1" applyBorder="1" applyAlignment="1">
      <alignment horizontal="left" vertical="center" wrapText="1"/>
    </xf>
    <xf numFmtId="3" fontId="48" fillId="0" borderId="65" xfId="2" applyNumberFormat="1" applyFont="1" applyFill="1" applyBorder="1" applyAlignment="1">
      <alignment horizontal="left" vertical="center" wrapText="1"/>
    </xf>
    <xf numFmtId="3" fontId="39" fillId="0" borderId="65" xfId="2" applyNumberFormat="1" applyFont="1" applyFill="1" applyBorder="1" applyAlignment="1">
      <alignment horizontal="left" vertical="center" wrapText="1"/>
    </xf>
    <xf numFmtId="0" fontId="48" fillId="0" borderId="65" xfId="2" applyFont="1" applyFill="1" applyBorder="1" applyAlignment="1">
      <alignment horizontal="left" vertical="center" wrapText="1"/>
    </xf>
    <xf numFmtId="0" fontId="39" fillId="0" borderId="65" xfId="2" applyFont="1" applyFill="1" applyBorder="1" applyAlignment="1">
      <alignment horizontal="left" vertical="center" wrapText="1"/>
    </xf>
    <xf numFmtId="3" fontId="48" fillId="0" borderId="65" xfId="0" applyNumberFormat="1" applyFont="1" applyFill="1" applyBorder="1" applyAlignment="1">
      <alignment horizontal="left" vertical="center" wrapText="1"/>
    </xf>
    <xf numFmtId="3" fontId="39" fillId="0" borderId="65" xfId="0" applyNumberFormat="1" applyFont="1" applyFill="1" applyBorder="1" applyAlignment="1">
      <alignment horizontal="left" vertical="center" wrapText="1"/>
    </xf>
    <xf numFmtId="3" fontId="39" fillId="0" borderId="68" xfId="2" applyNumberFormat="1" applyFont="1" applyFill="1" applyBorder="1" applyAlignment="1">
      <alignment horizontal="left" vertical="center" wrapText="1"/>
    </xf>
    <xf numFmtId="3" fontId="48" fillId="0" borderId="68" xfId="0" applyNumberFormat="1" applyFont="1" applyFill="1" applyBorder="1" applyAlignment="1">
      <alignment horizontal="left" vertical="center" wrapText="1"/>
    </xf>
    <xf numFmtId="4" fontId="40" fillId="0" borderId="63" xfId="94" applyNumberFormat="1" applyFont="1" applyFill="1" applyBorder="1" applyAlignment="1">
      <alignment horizontal="center" vertical="center"/>
    </xf>
    <xf numFmtId="4" fontId="40" fillId="0" borderId="64" xfId="94" applyNumberFormat="1" applyFont="1" applyFill="1" applyBorder="1" applyAlignment="1">
      <alignment horizontal="center" vertical="center"/>
    </xf>
    <xf numFmtId="4" fontId="39" fillId="0" borderId="26" xfId="0" applyNumberFormat="1" applyFont="1" applyFill="1" applyBorder="1" applyAlignment="1">
      <alignment horizontal="center"/>
    </xf>
    <xf numFmtId="4" fontId="40" fillId="0" borderId="73" xfId="94" applyNumberFormat="1" applyFont="1" applyFill="1" applyBorder="1" applyAlignment="1">
      <alignment horizontal="center" vertical="center"/>
    </xf>
    <xf numFmtId="4" fontId="41" fillId="0" borderId="65" xfId="0" applyNumberFormat="1" applyFont="1" applyFill="1" applyBorder="1" applyAlignment="1">
      <alignment horizontal="center" vertical="center"/>
    </xf>
    <xf numFmtId="4" fontId="46" fillId="0" borderId="65" xfId="0" applyNumberFormat="1" applyFont="1" applyFill="1" applyBorder="1" applyAlignment="1">
      <alignment horizontal="center"/>
    </xf>
    <xf numFmtId="3" fontId="51" fillId="0" borderId="24" xfId="0" applyNumberFormat="1" applyFont="1" applyFill="1" applyBorder="1" applyAlignment="1">
      <alignment horizontal="center" vertical="center" wrapText="1"/>
    </xf>
    <xf numFmtId="4" fontId="41" fillId="0" borderId="70" xfId="94" applyNumberFormat="1" applyFont="1" applyFill="1" applyBorder="1" applyAlignment="1">
      <alignment horizontal="center" vertical="center"/>
    </xf>
    <xf numFmtId="4" fontId="41" fillId="0" borderId="71" xfId="0" applyNumberFormat="1" applyFont="1" applyFill="1" applyBorder="1" applyAlignment="1">
      <alignment horizontal="center" vertical="center"/>
    </xf>
    <xf numFmtId="4" fontId="46" fillId="0" borderId="71" xfId="0" applyNumberFormat="1" applyFont="1" applyFill="1" applyBorder="1" applyAlignment="1">
      <alignment horizontal="center"/>
    </xf>
    <xf numFmtId="4" fontId="46" fillId="0" borderId="72" xfId="0" applyNumberFormat="1" applyFont="1" applyFill="1" applyBorder="1" applyAlignment="1">
      <alignment horizontal="center"/>
    </xf>
    <xf numFmtId="4" fontId="41" fillId="0" borderId="27" xfId="0" applyNumberFormat="1" applyFont="1" applyFill="1" applyBorder="1" applyAlignment="1">
      <alignment horizontal="center" vertical="center"/>
    </xf>
    <xf numFmtId="3" fontId="41" fillId="0" borderId="18" xfId="0" applyNumberFormat="1" applyFont="1" applyFill="1" applyBorder="1" applyAlignment="1">
      <alignment horizontal="center" vertical="center" wrapText="1"/>
    </xf>
    <xf numFmtId="4" fontId="41" fillId="0" borderId="65" xfId="94" applyNumberFormat="1" applyFont="1" applyFill="1" applyBorder="1" applyAlignment="1">
      <alignment horizontal="center" vertical="center"/>
    </xf>
    <xf numFmtId="3" fontId="41" fillId="0" borderId="27" xfId="0" applyNumberFormat="1" applyFont="1" applyFill="1" applyBorder="1" applyAlignment="1">
      <alignment horizontal="center" vertical="center" wrapText="1"/>
    </xf>
    <xf numFmtId="4" fontId="41" fillId="0" borderId="30" xfId="0" applyNumberFormat="1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left" vertical="center" wrapText="1"/>
    </xf>
    <xf numFmtId="0" fontId="41" fillId="0" borderId="65" xfId="2" applyFont="1" applyFill="1" applyBorder="1" applyAlignment="1">
      <alignment horizontal="left" vertical="center" wrapText="1"/>
    </xf>
    <xf numFmtId="49" fontId="40" fillId="0" borderId="65" xfId="2" applyNumberFormat="1" applyFont="1" applyFill="1" applyBorder="1" applyAlignment="1">
      <alignment horizontal="left" vertical="center" wrapText="1"/>
    </xf>
    <xf numFmtId="4" fontId="40" fillId="0" borderId="71" xfId="94" applyNumberFormat="1" applyFont="1" applyFill="1" applyBorder="1" applyAlignment="1">
      <alignment horizontal="center" vertical="center"/>
    </xf>
    <xf numFmtId="4" fontId="40" fillId="0" borderId="30" xfId="94" applyNumberFormat="1" applyFont="1" applyFill="1" applyBorder="1" applyAlignment="1">
      <alignment horizontal="center" vertical="center"/>
    </xf>
    <xf numFmtId="4" fontId="40" fillId="0" borderId="35" xfId="94" applyNumberFormat="1" applyFont="1" applyFill="1" applyBorder="1" applyAlignment="1">
      <alignment horizontal="center" vertical="center"/>
    </xf>
    <xf numFmtId="4" fontId="40" fillId="0" borderId="36" xfId="94" applyNumberFormat="1" applyFont="1" applyFill="1" applyBorder="1" applyAlignment="1">
      <alignment horizontal="center" vertical="center"/>
    </xf>
    <xf numFmtId="3" fontId="41" fillId="26" borderId="65" xfId="0" applyNumberFormat="1" applyFont="1" applyFill="1" applyBorder="1" applyAlignment="1">
      <alignment horizontal="center" vertical="center"/>
    </xf>
    <xf numFmtId="3" fontId="48" fillId="3" borderId="65" xfId="2" applyNumberFormat="1" applyFont="1" applyFill="1" applyBorder="1" applyAlignment="1">
      <alignment horizontal="left" vertical="center" wrapText="1"/>
    </xf>
    <xf numFmtId="3" fontId="39" fillId="3" borderId="65" xfId="2" applyNumberFormat="1" applyFont="1" applyFill="1" applyBorder="1" applyAlignment="1">
      <alignment horizontal="left" vertical="center" wrapText="1"/>
    </xf>
    <xf numFmtId="3" fontId="40" fillId="3" borderId="65" xfId="2" applyNumberFormat="1" applyFont="1" applyFill="1" applyBorder="1" applyAlignment="1">
      <alignment horizontal="left" vertical="center" wrapText="1"/>
    </xf>
    <xf numFmtId="0" fontId="48" fillId="3" borderId="65" xfId="2" applyFont="1" applyFill="1" applyBorder="1" applyAlignment="1">
      <alignment horizontal="left" vertical="center" wrapText="1"/>
    </xf>
    <xf numFmtId="0" fontId="39" fillId="3" borderId="65" xfId="2" applyFont="1" applyFill="1" applyBorder="1" applyAlignment="1">
      <alignment horizontal="left" vertical="center" wrapText="1"/>
    </xf>
    <xf numFmtId="3" fontId="48" fillId="3" borderId="65" xfId="0" applyNumberFormat="1" applyFont="1" applyFill="1" applyBorder="1" applyAlignment="1">
      <alignment horizontal="left" vertical="center" wrapText="1"/>
    </xf>
    <xf numFmtId="0" fontId="40" fillId="3" borderId="65" xfId="2" applyFont="1" applyFill="1" applyBorder="1" applyAlignment="1">
      <alignment horizontal="left" vertical="center" wrapText="1"/>
    </xf>
    <xf numFmtId="3" fontId="39" fillId="3" borderId="65" xfId="0" applyNumberFormat="1" applyFont="1" applyFill="1" applyBorder="1" applyAlignment="1">
      <alignment horizontal="left" vertical="center" wrapText="1"/>
    </xf>
    <xf numFmtId="4" fontId="39" fillId="0" borderId="71" xfId="0" applyNumberFormat="1" applyFont="1" applyBorder="1" applyAlignment="1">
      <alignment horizontal="center" vertical="center"/>
    </xf>
    <xf numFmtId="4" fontId="46" fillId="0" borderId="71" xfId="0" applyNumberFormat="1" applyFont="1" applyBorder="1" applyAlignment="1">
      <alignment horizontal="center" vertical="center"/>
    </xf>
    <xf numFmtId="0" fontId="40" fillId="3" borderId="65" xfId="0" applyFont="1" applyFill="1" applyBorder="1" applyAlignment="1">
      <alignment horizontal="left" vertical="center" wrapText="1"/>
    </xf>
    <xf numFmtId="49" fontId="40" fillId="3" borderId="65" xfId="2" applyNumberFormat="1" applyFont="1" applyFill="1" applyBorder="1" applyAlignment="1">
      <alignment horizontal="left" vertical="center" wrapText="1"/>
    </xf>
    <xf numFmtId="3" fontId="41" fillId="26" borderId="71" xfId="0" applyNumberFormat="1" applyFont="1" applyFill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3" fontId="41" fillId="26" borderId="35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3" fontId="56" fillId="0" borderId="0" xfId="0" applyNumberFormat="1" applyFont="1" applyAlignment="1">
      <alignment horizontal="center" vertical="center"/>
    </xf>
    <xf numFmtId="3" fontId="46" fillId="0" borderId="65" xfId="0" applyNumberFormat="1" applyFont="1" applyBorder="1" applyAlignment="1">
      <alignment horizontal="center" vertical="center"/>
    </xf>
    <xf numFmtId="4" fontId="40" fillId="0" borderId="31" xfId="94" applyNumberFormat="1" applyFont="1" applyFill="1" applyBorder="1" applyAlignment="1">
      <alignment horizontal="center" vertical="center"/>
    </xf>
    <xf numFmtId="3" fontId="61" fillId="0" borderId="33" xfId="0" applyNumberFormat="1" applyFont="1" applyBorder="1" applyAlignment="1">
      <alignment horizontal="center" vertical="center" wrapText="1"/>
    </xf>
    <xf numFmtId="3" fontId="61" fillId="0" borderId="26" xfId="0" applyNumberFormat="1" applyFont="1" applyBorder="1" applyAlignment="1">
      <alignment horizontal="center" vertical="center" wrapText="1"/>
    </xf>
    <xf numFmtId="3" fontId="60" fillId="0" borderId="26" xfId="0" applyNumberFormat="1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4" fontId="41" fillId="26" borderId="16" xfId="0" applyNumberFormat="1" applyFont="1" applyFill="1" applyBorder="1" applyAlignment="1">
      <alignment horizontal="center" vertical="center"/>
    </xf>
    <xf numFmtId="3" fontId="40" fillId="3" borderId="16" xfId="0" applyNumberFormat="1" applyFont="1" applyFill="1" applyBorder="1" applyAlignment="1">
      <alignment horizontal="center" vertical="center"/>
    </xf>
    <xf numFmtId="3" fontId="40" fillId="3" borderId="17" xfId="0" applyNumberFormat="1" applyFont="1" applyFill="1" applyBorder="1" applyAlignment="1">
      <alignment horizontal="center" vertical="center"/>
    </xf>
    <xf numFmtId="4" fontId="40" fillId="0" borderId="27" xfId="0" applyNumberFormat="1" applyFont="1" applyBorder="1" applyAlignment="1">
      <alignment horizontal="center" vertical="center"/>
    </xf>
    <xf numFmtId="4" fontId="41" fillId="26" borderId="65" xfId="0" applyNumberFormat="1" applyFont="1" applyFill="1" applyBorder="1" applyAlignment="1">
      <alignment horizontal="center" vertical="center"/>
    </xf>
    <xf numFmtId="4" fontId="40" fillId="3" borderId="65" xfId="2" applyNumberFormat="1" applyFont="1" applyFill="1" applyBorder="1" applyAlignment="1">
      <alignment horizontal="left" vertical="center" wrapText="1"/>
    </xf>
    <xf numFmtId="4" fontId="40" fillId="0" borderId="65" xfId="2" applyNumberFormat="1" applyFont="1" applyFill="1" applyBorder="1" applyAlignment="1">
      <alignment horizontal="left" vertical="center" wrapText="1"/>
    </xf>
    <xf numFmtId="4" fontId="40" fillId="3" borderId="65" xfId="0" applyNumberFormat="1" applyFont="1" applyFill="1" applyBorder="1" applyAlignment="1">
      <alignment horizontal="left" vertical="center" wrapText="1"/>
    </xf>
    <xf numFmtId="4" fontId="41" fillId="0" borderId="65" xfId="2" applyNumberFormat="1" applyFont="1" applyFill="1" applyBorder="1" applyAlignment="1">
      <alignment horizontal="left" vertical="center" wrapText="1"/>
    </xf>
    <xf numFmtId="4" fontId="40" fillId="0" borderId="65" xfId="195" applyNumberFormat="1" applyFont="1" applyFill="1" applyBorder="1" applyAlignment="1">
      <alignment horizontal="left" vertical="center" wrapText="1"/>
    </xf>
    <xf numFmtId="4" fontId="48" fillId="0" borderId="65" xfId="0" applyNumberFormat="1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left" vertical="center"/>
    </xf>
    <xf numFmtId="4" fontId="41" fillId="3" borderId="16" xfId="0" applyNumberFormat="1" applyFont="1" applyFill="1" applyBorder="1" applyAlignment="1">
      <alignment horizontal="center" vertical="center" wrapText="1"/>
    </xf>
    <xf numFmtId="4" fontId="41" fillId="3" borderId="17" xfId="0" applyNumberFormat="1" applyFont="1" applyFill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62" fillId="0" borderId="65" xfId="0" applyFont="1" applyBorder="1" applyAlignment="1">
      <alignment horizontal="center" vertical="center" wrapText="1"/>
    </xf>
    <xf numFmtId="4" fontId="40" fillId="0" borderId="71" xfId="0" applyNumberFormat="1" applyFont="1" applyFill="1" applyBorder="1" applyAlignment="1">
      <alignment horizontal="center" vertical="center"/>
    </xf>
    <xf numFmtId="4" fontId="41" fillId="0" borderId="18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left" vertical="center" wrapText="1"/>
    </xf>
    <xf numFmtId="3" fontId="4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0" fillId="3" borderId="64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" fontId="40" fillId="3" borderId="70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3" fontId="40" fillId="3" borderId="20" xfId="0" applyNumberFormat="1" applyFont="1" applyFill="1" applyBorder="1" applyAlignment="1">
      <alignment horizontal="center" vertical="center" wrapText="1"/>
    </xf>
    <xf numFmtId="3" fontId="40" fillId="3" borderId="16" xfId="0" applyNumberFormat="1" applyFont="1" applyFill="1" applyBorder="1" applyAlignment="1">
      <alignment horizontal="center" vertical="center" wrapText="1"/>
    </xf>
    <xf numFmtId="3" fontId="40" fillId="3" borderId="17" xfId="0" applyNumberFormat="1" applyFont="1" applyFill="1" applyBorder="1" applyAlignment="1">
      <alignment horizontal="center" vertical="center" wrapText="1"/>
    </xf>
    <xf numFmtId="4" fontId="40" fillId="3" borderId="25" xfId="0" applyNumberFormat="1" applyFont="1" applyFill="1" applyBorder="1" applyAlignment="1">
      <alignment horizontal="center" vertical="center" wrapText="1"/>
    </xf>
    <xf numFmtId="4" fontId="40" fillId="3" borderId="57" xfId="0" applyNumberFormat="1" applyFont="1" applyFill="1" applyBorder="1" applyAlignment="1">
      <alignment horizontal="center" vertical="center" wrapText="1"/>
    </xf>
    <xf numFmtId="4" fontId="40" fillId="3" borderId="26" xfId="0" applyNumberFormat="1" applyFont="1" applyFill="1" applyBorder="1" applyAlignment="1">
      <alignment horizontal="center" vertical="center" wrapText="1"/>
    </xf>
    <xf numFmtId="4" fontId="40" fillId="3" borderId="22" xfId="0" applyNumberFormat="1" applyFont="1" applyFill="1" applyBorder="1" applyAlignment="1">
      <alignment horizontal="center" vertical="center" wrapText="1"/>
    </xf>
    <xf numFmtId="4" fontId="40" fillId="3" borderId="65" xfId="0" applyNumberFormat="1" applyFont="1" applyFill="1" applyBorder="1" applyAlignment="1">
      <alignment horizontal="center" vertical="center" wrapText="1"/>
    </xf>
    <xf numFmtId="4" fontId="40" fillId="3" borderId="18" xfId="0" applyNumberFormat="1" applyFont="1" applyFill="1" applyBorder="1" applyAlignment="1">
      <alignment horizontal="center" vertical="center" wrapText="1"/>
    </xf>
    <xf numFmtId="4" fontId="40" fillId="0" borderId="20" xfId="94" applyNumberFormat="1" applyFont="1" applyFill="1" applyBorder="1" applyAlignment="1">
      <alignment horizontal="center" vertical="center" wrapText="1"/>
    </xf>
    <xf numFmtId="4" fontId="44" fillId="0" borderId="25" xfId="0" applyNumberFormat="1" applyFont="1" applyBorder="1" applyAlignment="1">
      <alignment horizontal="center" vertical="center" wrapText="1"/>
    </xf>
    <xf numFmtId="4" fontId="44" fillId="0" borderId="21" xfId="0" applyNumberFormat="1" applyFont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" fontId="41" fillId="3" borderId="17" xfId="0" applyNumberFormat="1" applyFont="1" applyFill="1" applyBorder="1" applyAlignment="1">
      <alignment horizontal="center" vertical="center" wrapText="1"/>
    </xf>
    <xf numFmtId="4" fontId="41" fillId="26" borderId="16" xfId="0" applyNumberFormat="1" applyFont="1" applyFill="1" applyBorder="1" applyAlignment="1">
      <alignment horizontal="center" vertical="center"/>
    </xf>
    <xf numFmtId="4" fontId="41" fillId="26" borderId="57" xfId="0" applyNumberFormat="1" applyFont="1" applyFill="1" applyBorder="1" applyAlignment="1">
      <alignment horizontal="center" vertical="center"/>
    </xf>
    <xf numFmtId="4" fontId="41" fillId="26" borderId="65" xfId="0" applyNumberFormat="1" applyFont="1" applyFill="1" applyBorder="1" applyAlignment="1">
      <alignment horizontal="center" vertical="center"/>
    </xf>
    <xf numFmtId="3" fontId="40" fillId="3" borderId="16" xfId="0" applyNumberFormat="1" applyFont="1" applyFill="1" applyBorder="1" applyAlignment="1">
      <alignment horizontal="center" vertical="center"/>
    </xf>
    <xf numFmtId="4" fontId="40" fillId="3" borderId="57" xfId="2" applyNumberFormat="1" applyFont="1" applyFill="1" applyBorder="1" applyAlignment="1">
      <alignment horizontal="center" vertical="center"/>
    </xf>
    <xf numFmtId="49" fontId="40" fillId="3" borderId="57" xfId="2" applyNumberFormat="1" applyFont="1" applyFill="1" applyBorder="1" applyAlignment="1">
      <alignment horizontal="center" vertical="center"/>
    </xf>
    <xf numFmtId="0" fontId="41" fillId="26" borderId="16" xfId="0" applyFont="1" applyFill="1" applyBorder="1" applyAlignment="1">
      <alignment horizontal="center" vertical="center"/>
    </xf>
    <xf numFmtId="0" fontId="41" fillId="26" borderId="57" xfId="0" applyFont="1" applyFill="1" applyBorder="1" applyAlignment="1">
      <alignment horizontal="center" vertical="center"/>
    </xf>
    <xf numFmtId="0" fontId="41" fillId="26" borderId="65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45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3" borderId="16" xfId="0" applyFont="1" applyFill="1" applyBorder="1" applyAlignment="1">
      <alignment horizontal="center" vertical="center"/>
    </xf>
    <xf numFmtId="3" fontId="40" fillId="0" borderId="20" xfId="94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40" fillId="0" borderId="38" xfId="0" applyNumberFormat="1" applyFont="1" applyFill="1" applyBorder="1" applyAlignment="1">
      <alignment horizontal="center" vertical="center" wrapText="1"/>
    </xf>
    <xf numFmtId="3" fontId="40" fillId="0" borderId="39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3" fontId="40" fillId="0" borderId="56" xfId="0" applyNumberFormat="1" applyFont="1" applyFill="1" applyBorder="1" applyAlignment="1">
      <alignment horizontal="center" vertical="center" wrapText="1"/>
    </xf>
    <xf numFmtId="3" fontId="40" fillId="0" borderId="61" xfId="0" applyNumberFormat="1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4" fontId="41" fillId="0" borderId="56" xfId="0" applyNumberFormat="1" applyFont="1" applyFill="1" applyBorder="1" applyAlignment="1">
      <alignment horizontal="center" vertical="center" wrapText="1"/>
    </xf>
    <xf numFmtId="4" fontId="41" fillId="0" borderId="61" xfId="0" applyNumberFormat="1" applyFont="1" applyFill="1" applyBorder="1" applyAlignment="1">
      <alignment horizontal="center" vertical="center" wrapText="1"/>
    </xf>
    <xf numFmtId="3" fontId="40" fillId="0" borderId="73" xfId="94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3" fontId="40" fillId="0" borderId="64" xfId="94" applyNumberFormat="1" applyFont="1" applyFill="1" applyBorder="1" applyAlignment="1">
      <alignment horizontal="center" vertical="center" wrapText="1"/>
    </xf>
    <xf numFmtId="3" fontId="41" fillId="0" borderId="70" xfId="94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3" fontId="40" fillId="0" borderId="34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3" fontId="40" fillId="0" borderId="28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41" fillId="0" borderId="28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4" fontId="60" fillId="0" borderId="34" xfId="0" applyNumberFormat="1" applyFont="1" applyBorder="1" applyAlignment="1">
      <alignment horizontal="center" vertical="center" wrapText="1"/>
    </xf>
    <xf numFmtId="4" fontId="60" fillId="0" borderId="35" xfId="0" applyNumberFormat="1" applyFont="1" applyBorder="1" applyAlignment="1">
      <alignment horizontal="center" vertical="center" wrapText="1"/>
    </xf>
    <xf numFmtId="4" fontId="60" fillId="0" borderId="36" xfId="0" applyNumberFormat="1" applyFont="1" applyBorder="1" applyAlignment="1">
      <alignment horizontal="center" vertical="center" wrapText="1"/>
    </xf>
    <xf numFmtId="0" fontId="40" fillId="0" borderId="50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49" fontId="40" fillId="0" borderId="47" xfId="2" applyNumberFormat="1" applyFont="1" applyFill="1" applyBorder="1" applyAlignment="1">
      <alignment horizontal="center" vertical="center"/>
    </xf>
    <xf numFmtId="49" fontId="40" fillId="0" borderId="14" xfId="2" applyNumberFormat="1" applyFont="1" applyFill="1" applyBorder="1" applyAlignment="1">
      <alignment horizontal="center" vertical="center"/>
    </xf>
    <xf numFmtId="49" fontId="40" fillId="0" borderId="15" xfId="2" applyNumberFormat="1" applyFont="1" applyFill="1" applyBorder="1" applyAlignment="1">
      <alignment horizontal="center" vertical="center"/>
    </xf>
    <xf numFmtId="0" fontId="41" fillId="26" borderId="1" xfId="0" applyFont="1" applyFill="1" applyBorder="1" applyAlignment="1">
      <alignment horizontal="center" vertical="center"/>
    </xf>
    <xf numFmtId="0" fontId="41" fillId="26" borderId="24" xfId="0" applyFont="1" applyFill="1" applyBorder="1" applyAlignment="1">
      <alignment horizontal="center" vertical="center"/>
    </xf>
    <xf numFmtId="0" fontId="56" fillId="3" borderId="52" xfId="0" applyFont="1" applyFill="1" applyBorder="1" applyAlignment="1">
      <alignment horizontal="center" vertical="center" wrapText="1"/>
    </xf>
    <xf numFmtId="0" fontId="56" fillId="0" borderId="53" xfId="0" applyFont="1" applyBorder="1" applyAlignment="1">
      <alignment vertical="center" wrapText="1"/>
    </xf>
    <xf numFmtId="0" fontId="56" fillId="0" borderId="54" xfId="0" applyFont="1" applyBorder="1" applyAlignment="1">
      <alignment vertical="center" wrapText="1"/>
    </xf>
    <xf numFmtId="0" fontId="56" fillId="2" borderId="43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vertical="center" wrapText="1"/>
    </xf>
    <xf numFmtId="0" fontId="56" fillId="0" borderId="42" xfId="0" applyFont="1" applyBorder="1" applyAlignment="1">
      <alignment vertical="center" wrapText="1"/>
    </xf>
    <xf numFmtId="0" fontId="56" fillId="2" borderId="44" xfId="0" applyFont="1" applyFill="1" applyBorder="1" applyAlignment="1">
      <alignment horizontal="center" vertical="center" wrapText="1"/>
    </xf>
    <xf numFmtId="0" fontId="56" fillId="0" borderId="45" xfId="0" applyFont="1" applyBorder="1" applyAlignment="1">
      <alignment vertical="center" wrapText="1"/>
    </xf>
    <xf numFmtId="0" fontId="56" fillId="0" borderId="46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3" fontId="61" fillId="0" borderId="37" xfId="0" applyNumberFormat="1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3" fontId="61" fillId="0" borderId="23" xfId="0" applyNumberFormat="1" applyFont="1" applyBorder="1" applyAlignment="1">
      <alignment horizontal="center" vertical="center" wrapText="1"/>
    </xf>
    <xf numFmtId="0" fontId="56" fillId="0" borderId="67" xfId="0" applyFont="1" applyBorder="1" applyAlignment="1">
      <alignment horizontal="center" vertical="center" wrapText="1"/>
    </xf>
    <xf numFmtId="3" fontId="61" fillId="0" borderId="65" xfId="0" applyNumberFormat="1" applyFont="1" applyBorder="1" applyAlignment="1">
      <alignment horizontal="center" vertical="center" wrapText="1"/>
    </xf>
    <xf numFmtId="3" fontId="60" fillId="0" borderId="65" xfId="0" applyNumberFormat="1" applyFont="1" applyBorder="1" applyAlignment="1">
      <alignment horizontal="center" vertical="center" wrapText="1"/>
    </xf>
    <xf numFmtId="0" fontId="53" fillId="0" borderId="66" xfId="0" applyFont="1" applyBorder="1" applyAlignment="1">
      <alignment horizontal="center" vertical="center" wrapText="1"/>
    </xf>
    <xf numFmtId="0" fontId="53" fillId="0" borderId="71" xfId="0" applyFont="1" applyBorder="1" applyAlignment="1">
      <alignment horizontal="center" vertical="center" wrapText="1"/>
    </xf>
    <xf numFmtId="3" fontId="61" fillId="0" borderId="73" xfId="0" applyNumberFormat="1" applyFont="1" applyBorder="1" applyAlignment="1">
      <alignment horizontal="center" vertical="center" wrapText="1"/>
    </xf>
    <xf numFmtId="3" fontId="61" fillId="0" borderId="64" xfId="0" applyNumberFormat="1" applyFont="1" applyBorder="1" applyAlignment="1">
      <alignment horizontal="center" vertical="center" wrapText="1"/>
    </xf>
    <xf numFmtId="3" fontId="60" fillId="0" borderId="70" xfId="0" applyNumberFormat="1" applyFont="1" applyBorder="1" applyAlignment="1">
      <alignment horizontal="center" vertical="center" wrapText="1"/>
    </xf>
    <xf numFmtId="0" fontId="57" fillId="0" borderId="54" xfId="0" applyFont="1" applyBorder="1" applyAlignment="1">
      <alignment horizontal="center" vertical="center" wrapText="1"/>
    </xf>
    <xf numFmtId="3" fontId="56" fillId="0" borderId="37" xfId="94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 wrapText="1"/>
    </xf>
    <xf numFmtId="3" fontId="39" fillId="0" borderId="20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3" fontId="40" fillId="0" borderId="23" xfId="2" applyNumberFormat="1" applyFont="1" applyFill="1" applyBorder="1" applyAlignment="1">
      <alignment horizontal="center" vertical="center" wrapText="1"/>
    </xf>
    <xf numFmtId="0" fontId="40" fillId="0" borderId="66" xfId="0" applyFont="1" applyBorder="1" applyAlignment="1">
      <alignment horizontal="center" vertical="center" wrapText="1"/>
    </xf>
    <xf numFmtId="0" fontId="40" fillId="0" borderId="67" xfId="0" applyFont="1" applyBorder="1" applyAlignment="1">
      <alignment horizontal="center" vertical="center" wrapText="1"/>
    </xf>
    <xf numFmtId="3" fontId="40" fillId="0" borderId="65" xfId="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" fontId="41" fillId="0" borderId="68" xfId="94" applyNumberFormat="1" applyFont="1" applyFill="1" applyBorder="1" applyAlignment="1">
      <alignment horizontal="center" vertical="center" wrapText="1"/>
    </xf>
    <xf numFmtId="0" fontId="57" fillId="0" borderId="3" xfId="0" applyFont="1" applyBorder="1" applyAlignment="1">
      <alignment horizontal="center" wrapText="1"/>
    </xf>
    <xf numFmtId="0" fontId="49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47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4" fontId="46" fillId="0" borderId="56" xfId="0" applyNumberFormat="1" applyFont="1" applyFill="1" applyBorder="1" applyAlignment="1">
      <alignment horizontal="center" vertical="center" wrapText="1"/>
    </xf>
    <xf numFmtId="4" fontId="46" fillId="0" borderId="61" xfId="0" applyNumberFormat="1" applyFont="1" applyFill="1" applyBorder="1" applyAlignment="1">
      <alignment horizontal="center" vertical="center" wrapText="1"/>
    </xf>
    <xf numFmtId="4" fontId="47" fillId="0" borderId="61" xfId="0" applyNumberFormat="1" applyFont="1" applyFill="1" applyBorder="1" applyAlignment="1">
      <alignment horizontal="center" vertical="center" wrapText="1"/>
    </xf>
    <xf numFmtId="3" fontId="39" fillId="0" borderId="60" xfId="0" applyNumberFormat="1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center" wrapText="1"/>
    </xf>
    <xf numFmtId="3" fontId="40" fillId="0" borderId="37" xfId="0" applyNumberFormat="1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4" fontId="41" fillId="0" borderId="70" xfId="94" applyNumberFormat="1" applyFont="1" applyFill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3" fontId="40" fillId="0" borderId="55" xfId="0" applyNumberFormat="1" applyFont="1" applyFill="1" applyBorder="1" applyAlignment="1">
      <alignment horizontal="center" vertical="center" wrapText="1"/>
    </xf>
    <xf numFmtId="3" fontId="40" fillId="0" borderId="6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49" fontId="40" fillId="0" borderId="57" xfId="2" applyNumberFormat="1" applyFont="1" applyFill="1" applyBorder="1" applyAlignment="1">
      <alignment horizontal="center" vertical="center"/>
    </xf>
    <xf numFmtId="4" fontId="41" fillId="0" borderId="71" xfId="0" applyNumberFormat="1" applyFont="1" applyFill="1" applyBorder="1" applyAlignment="1">
      <alignment horizontal="center" vertical="center" wrapText="1"/>
    </xf>
    <xf numFmtId="4" fontId="41" fillId="0" borderId="30" xfId="0" applyNumberFormat="1" applyFont="1" applyFill="1" applyBorder="1" applyAlignment="1">
      <alignment horizontal="center" vertical="center" wrapText="1"/>
    </xf>
    <xf numFmtId="4" fontId="41" fillId="0" borderId="28" xfId="94" applyNumberFormat="1" applyFont="1" applyFill="1" applyBorder="1" applyAlignment="1">
      <alignment horizontal="center" vertical="center" wrapText="1"/>
    </xf>
    <xf numFmtId="4" fontId="41" fillId="0" borderId="71" xfId="94" applyNumberFormat="1" applyFont="1" applyFill="1" applyBorder="1" applyAlignment="1">
      <alignment horizontal="center" vertical="center" wrapText="1"/>
    </xf>
    <xf numFmtId="3" fontId="40" fillId="0" borderId="20" xfId="0" applyNumberFormat="1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3" fontId="40" fillId="0" borderId="35" xfId="0" applyNumberFormat="1" applyFont="1" applyFill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3" fontId="40" fillId="0" borderId="71" xfId="0" applyNumberFormat="1" applyFont="1" applyFill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66" xfId="0" applyFont="1" applyBorder="1" applyAlignment="1">
      <alignment horizontal="center" vertical="center" wrapText="1"/>
    </xf>
    <xf numFmtId="0" fontId="44" fillId="0" borderId="67" xfId="0" applyFont="1" applyBorder="1" applyAlignment="1">
      <alignment horizontal="center" vertical="center" wrapText="1"/>
    </xf>
  </cellXfs>
  <cellStyles count="234">
    <cellStyle name="20% - Accent1" xfId="99"/>
    <cellStyle name="20% - Accent2" xfId="100"/>
    <cellStyle name="20% - Accent3" xfId="101"/>
    <cellStyle name="20% - Accent4" xfId="102"/>
    <cellStyle name="20% - Accent5" xfId="103"/>
    <cellStyle name="20% - Accent6" xfId="104"/>
    <cellStyle name="20% - Акцент1 2" xfId="105"/>
    <cellStyle name="20% - Акцент2 2" xfId="106"/>
    <cellStyle name="20% - Акцент3 2" xfId="107"/>
    <cellStyle name="20% - Акцент4 2" xfId="108"/>
    <cellStyle name="20% - Акцент5 2" xfId="109"/>
    <cellStyle name="20% - Акцент6 2" xfId="110"/>
    <cellStyle name="40% - Accent1" xfId="111"/>
    <cellStyle name="40% - Accent2" xfId="112"/>
    <cellStyle name="40% - Accent3" xfId="113"/>
    <cellStyle name="40% - Accent4" xfId="114"/>
    <cellStyle name="40% - Accent5" xfId="115"/>
    <cellStyle name="40% - Accent6" xfId="116"/>
    <cellStyle name="40% - Акцент1 2" xfId="117"/>
    <cellStyle name="40% - Акцент2 2" xfId="118"/>
    <cellStyle name="40% - Акцент3 2" xfId="119"/>
    <cellStyle name="40% - Акцент4 2" xfId="120"/>
    <cellStyle name="40% - Акцент5 2" xfId="121"/>
    <cellStyle name="40% - Акцент6 2" xfId="122"/>
    <cellStyle name="60% - Accent1" xfId="123"/>
    <cellStyle name="60% - Accent2" xfId="124"/>
    <cellStyle name="60% - Accent3" xfId="125"/>
    <cellStyle name="60% - Accent4" xfId="126"/>
    <cellStyle name="60% - Accent5" xfId="127"/>
    <cellStyle name="60% - Accent6" xfId="128"/>
    <cellStyle name="60% - Акцент1 2" xfId="129"/>
    <cellStyle name="60% - Акцент2 2" xfId="130"/>
    <cellStyle name="60% - Акцент3 2" xfId="131"/>
    <cellStyle name="60% - Акцент4 2" xfId="132"/>
    <cellStyle name="60% - Акцент5 2" xfId="133"/>
    <cellStyle name="60% - Акцент6 2" xfId="134"/>
    <cellStyle name="Accent1" xfId="135"/>
    <cellStyle name="Accent2" xfId="136"/>
    <cellStyle name="Accent3" xfId="137"/>
    <cellStyle name="Accent4" xfId="138"/>
    <cellStyle name="Accent5" xfId="139"/>
    <cellStyle name="Accent6" xfId="140"/>
    <cellStyle name="Bad" xfId="141"/>
    <cellStyle name="Calculation" xfId="142"/>
    <cellStyle name="Check Cell" xfId="143"/>
    <cellStyle name="Excel Built-in Normal" xfId="4"/>
    <cellStyle name="Excel Built-in Normal 2" xfId="144"/>
    <cellStyle name="Excel Built-in Normal 3" xfId="145"/>
    <cellStyle name="Excel Built-in Normal 4" xfId="146"/>
    <cellStyle name="Excel Built-in Обычный 2" xfId="147"/>
    <cellStyle name="Excel Built-in Обычный_КОЙКИ - ПЛАН 2005год" xfId="148"/>
    <cellStyle name="Explanatory Text" xfId="149"/>
    <cellStyle name="Good" xfId="150"/>
    <cellStyle name="Heading" xfId="151"/>
    <cellStyle name="Heading 1" xfId="152"/>
    <cellStyle name="Heading 2" xfId="153"/>
    <cellStyle name="Heading 3" xfId="154"/>
    <cellStyle name="Heading 4" xfId="155"/>
    <cellStyle name="Heading1" xfId="156"/>
    <cellStyle name="Input" xfId="157"/>
    <cellStyle name="Linked Cell" xfId="158"/>
    <cellStyle name="Neutral" xfId="159"/>
    <cellStyle name="Normal_Book1" xfId="1"/>
    <cellStyle name="Note" xfId="160"/>
    <cellStyle name="Output" xfId="161"/>
    <cellStyle name="Result" xfId="162"/>
    <cellStyle name="Result2" xfId="163"/>
    <cellStyle name="Title" xfId="164"/>
    <cellStyle name="Total" xfId="165"/>
    <cellStyle name="Warning Text" xfId="166"/>
    <cellStyle name="Акцент1 2" xfId="167"/>
    <cellStyle name="Акцент2 2" xfId="168"/>
    <cellStyle name="Акцент3 2" xfId="169"/>
    <cellStyle name="Акцент4 2" xfId="170"/>
    <cellStyle name="Акцент5 2" xfId="171"/>
    <cellStyle name="Акцент6 2" xfId="172"/>
    <cellStyle name="Ввод  2" xfId="173"/>
    <cellStyle name="Вывод 2" xfId="174"/>
    <cellStyle name="Вычисление 2" xfId="175"/>
    <cellStyle name="Заголовок 1 2" xfId="176"/>
    <cellStyle name="Заголовок 2 2" xfId="177"/>
    <cellStyle name="Заголовок 3 2" xfId="178"/>
    <cellStyle name="Заголовок 4 2" xfId="179"/>
    <cellStyle name="Итог 2" xfId="180"/>
    <cellStyle name="Контрольная ячейка 2" xfId="181"/>
    <cellStyle name="Название 2" xfId="182"/>
    <cellStyle name="Нейтральный 2" xfId="183"/>
    <cellStyle name="Обычный" xfId="0" builtinId="0"/>
    <cellStyle name="Обычный 10" xfId="184"/>
    <cellStyle name="Обычный 100" xfId="5"/>
    <cellStyle name="Обычный 101" xfId="6"/>
    <cellStyle name="Обычный 102" xfId="7"/>
    <cellStyle name="Обычный 103" xfId="8"/>
    <cellStyle name="Обычный 104" xfId="9"/>
    <cellStyle name="Обычный 105" xfId="10"/>
    <cellStyle name="Обычный 106" xfId="11"/>
    <cellStyle name="Обычный 107" xfId="12"/>
    <cellStyle name="Обычный 108" xfId="13"/>
    <cellStyle name="Обычный 109" xfId="14"/>
    <cellStyle name="Обычный 11" xfId="185"/>
    <cellStyle name="Обычный 110" xfId="15"/>
    <cellStyle name="Обычный 111" xfId="16"/>
    <cellStyle name="Обычный 112" xfId="17"/>
    <cellStyle name="Обычный 113" xfId="18"/>
    <cellStyle name="Обычный 114" xfId="19"/>
    <cellStyle name="Обычный 115" xfId="20"/>
    <cellStyle name="Обычный 116" xfId="21"/>
    <cellStyle name="Обычный 117" xfId="22"/>
    <cellStyle name="Обычный 118" xfId="23"/>
    <cellStyle name="Обычный 119" xfId="24"/>
    <cellStyle name="Обычный 12" xfId="186"/>
    <cellStyle name="Обычный 120" xfId="25"/>
    <cellStyle name="Обычный 121" xfId="26"/>
    <cellStyle name="Обычный 122" xfId="27"/>
    <cellStyle name="Обычный 123" xfId="28"/>
    <cellStyle name="Обычный 124" xfId="29"/>
    <cellStyle name="Обычный 125" xfId="30"/>
    <cellStyle name="Обычный 126" xfId="31"/>
    <cellStyle name="Обычный 127" xfId="32"/>
    <cellStyle name="Обычный 128" xfId="33"/>
    <cellStyle name="Обычный 129" xfId="34"/>
    <cellStyle name="Обычный 13" xfId="187"/>
    <cellStyle name="Обычный 130" xfId="35"/>
    <cellStyle name="Обычный 131" xfId="36"/>
    <cellStyle name="Обычный 132" xfId="37"/>
    <cellStyle name="Обычный 133" xfId="38"/>
    <cellStyle name="Обычный 134" xfId="39"/>
    <cellStyle name="Обычный 135" xfId="40"/>
    <cellStyle name="Обычный 136" xfId="41"/>
    <cellStyle name="Обычный 137" xfId="42"/>
    <cellStyle name="Обычный 138" xfId="43"/>
    <cellStyle name="Обычный 139" xfId="44"/>
    <cellStyle name="Обычный 14" xfId="188"/>
    <cellStyle name="Обычный 15" xfId="189"/>
    <cellStyle name="Обычный 16" xfId="190"/>
    <cellStyle name="Обычный 17" xfId="191"/>
    <cellStyle name="Обычный 18" xfId="192"/>
    <cellStyle name="Обычный 2" xfId="2"/>
    <cellStyle name="Обычный 2 10" xfId="45"/>
    <cellStyle name="Обычный 2 11" xfId="46"/>
    <cellStyle name="Обычный 2 12" xfId="47"/>
    <cellStyle name="Обычный 2 13" xfId="48"/>
    <cellStyle name="Обычный 2 137" xfId="233"/>
    <cellStyle name="Обычный 2 14" xfId="49"/>
    <cellStyle name="Обычный 2 15" xfId="50"/>
    <cellStyle name="Обычный 2 16" xfId="51"/>
    <cellStyle name="Обычный 2 17" xfId="52"/>
    <cellStyle name="Обычный 2 18" xfId="53"/>
    <cellStyle name="Обычный 2 19" xfId="54"/>
    <cellStyle name="Обычный 2 2" xfId="55"/>
    <cellStyle name="Обычный 2 2 2" xfId="94"/>
    <cellStyle name="Обычный 2 2 2 2" xfId="95"/>
    <cellStyle name="Обычный 2 2 2 2 2" xfId="229"/>
    <cellStyle name="Обычный 2 2 2 3" xfId="193"/>
    <cellStyle name="Обычный 2 20" xfId="56"/>
    <cellStyle name="Обычный 2 21" xfId="57"/>
    <cellStyle name="Обычный 2 22" xfId="93"/>
    <cellStyle name="Обычный 2 3" xfId="58"/>
    <cellStyle name="Обычный 2 3 2" xfId="195"/>
    <cellStyle name="Обычный 2 3 3" xfId="194"/>
    <cellStyle name="Обычный 2 4" xfId="59"/>
    <cellStyle name="Обычный 2 5" xfId="60"/>
    <cellStyle name="Обычный 2 5 2" xfId="196"/>
    <cellStyle name="Обычный 2 6" xfId="61"/>
    <cellStyle name="Обычный 2 6 3" xfId="232"/>
    <cellStyle name="Обычный 2 7" xfId="62"/>
    <cellStyle name="Обычный 2 8" xfId="63"/>
    <cellStyle name="Обычный 2 9" xfId="64"/>
    <cellStyle name="Обычный 2_npa12EB" xfId="197"/>
    <cellStyle name="Обычный 20" xfId="198"/>
    <cellStyle name="Обычный 20 2" xfId="199"/>
    <cellStyle name="Обычный 22" xfId="230"/>
    <cellStyle name="Обычный 3" xfId="65"/>
    <cellStyle name="Обычный 3 2" xfId="200"/>
    <cellStyle name="Обычный 3 3" xfId="231"/>
    <cellStyle name="Обычный 4" xfId="66"/>
    <cellStyle name="Обычный 4 10" xfId="67"/>
    <cellStyle name="Обычный 4 11" xfId="68"/>
    <cellStyle name="Обычный 4 12" xfId="69"/>
    <cellStyle name="Обычный 4 13" xfId="70"/>
    <cellStyle name="Обычный 4 14" xfId="71"/>
    <cellStyle name="Обычный 4 15" xfId="72"/>
    <cellStyle name="Обычный 4 16" xfId="96"/>
    <cellStyle name="Обычный 4 16 2" xfId="201"/>
    <cellStyle name="Обычный 4 17" xfId="202"/>
    <cellStyle name="Обычный 4 2" xfId="73"/>
    <cellStyle name="Обычный 4 3" xfId="74"/>
    <cellStyle name="Обычный 4 4" xfId="75"/>
    <cellStyle name="Обычный 4 5" xfId="76"/>
    <cellStyle name="Обычный 4 6" xfId="77"/>
    <cellStyle name="Обычный 4 7" xfId="78"/>
    <cellStyle name="Обычный 4 8" xfId="79"/>
    <cellStyle name="Обычный 4 9" xfId="80"/>
    <cellStyle name="Обычный 5" xfId="81"/>
    <cellStyle name="Обычный 5 2" xfId="204"/>
    <cellStyle name="Обычный 5 3" xfId="203"/>
    <cellStyle name="Обычный 6" xfId="205"/>
    <cellStyle name="Обычный 6 4" xfId="91"/>
    <cellStyle name="Обычный 69" xfId="92"/>
    <cellStyle name="Обычный 69 2" xfId="97"/>
    <cellStyle name="Обычный 7" xfId="206"/>
    <cellStyle name="Обычный 7 2" xfId="207"/>
    <cellStyle name="Обычный 70" xfId="98"/>
    <cellStyle name="Обычный 8" xfId="208"/>
    <cellStyle name="Обычный 9" xfId="209"/>
    <cellStyle name="Обычный 91" xfId="82"/>
    <cellStyle name="Обычный 92" xfId="83"/>
    <cellStyle name="Обычный 93" xfId="84"/>
    <cellStyle name="Обычный 94" xfId="85"/>
    <cellStyle name="Обычный 95" xfId="86"/>
    <cellStyle name="Обычный 96" xfId="87"/>
    <cellStyle name="Обычный 97" xfId="88"/>
    <cellStyle name="Обычный 98" xfId="89"/>
    <cellStyle name="Обычный 99" xfId="90"/>
    <cellStyle name="Плохой 2" xfId="210"/>
    <cellStyle name="Пояснение 2" xfId="211"/>
    <cellStyle name="Примечание 2" xfId="212"/>
    <cellStyle name="Процентный 2" xfId="213"/>
    <cellStyle name="Процентный 2 2" xfId="214"/>
    <cellStyle name="Процентный 3" xfId="215"/>
    <cellStyle name="Процентный 4" xfId="216"/>
    <cellStyle name="Процентный 5" xfId="217"/>
    <cellStyle name="Процентный 6" xfId="228"/>
    <cellStyle name="Связанная ячейка 2" xfId="218"/>
    <cellStyle name="Стиль 1" xfId="3"/>
    <cellStyle name="Текст предупреждения 2" xfId="219"/>
    <cellStyle name="Финансовый 2" xfId="220"/>
    <cellStyle name="Финансовый 2 2" xfId="221"/>
    <cellStyle name="Финансовый 3" xfId="222"/>
    <cellStyle name="Финансовый 4" xfId="223"/>
    <cellStyle name="Финансовый 5" xfId="224"/>
    <cellStyle name="Финансовый 6" xfId="225"/>
    <cellStyle name="Финансовый 7" xfId="226"/>
    <cellStyle name="Хороший 2" xfId="227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zoomScale="90" zoomScaleNormal="90" workbookViewId="0">
      <pane xSplit="3" ySplit="6" topLeftCell="D121" activePane="bottomRight" state="frozen"/>
      <selection pane="topRight" activeCell="D1" sqref="D1"/>
      <selection pane="bottomLeft" activeCell="A14" sqref="A14"/>
      <selection pane="bottomRight" activeCell="C92" sqref="C92"/>
    </sheetView>
  </sheetViews>
  <sheetFormatPr defaultRowHeight="12" x14ac:dyDescent="0.2"/>
  <cols>
    <col min="1" max="1" width="5" style="3" customWidth="1"/>
    <col min="2" max="2" width="9.140625" style="11"/>
    <col min="3" max="3" width="29.28515625" style="88" customWidth="1"/>
    <col min="4" max="4" width="17.5703125" style="140" customWidth="1"/>
    <col min="5" max="5" width="19.85546875" style="11" customWidth="1"/>
    <col min="6" max="6" width="13.42578125" style="11" customWidth="1"/>
    <col min="7" max="7" width="13.42578125" style="140" customWidth="1"/>
    <col min="8" max="8" width="15.7109375" style="11" customWidth="1"/>
    <col min="9" max="9" width="14.7109375" style="11" customWidth="1"/>
    <col min="10" max="10" width="14.85546875" style="11" customWidth="1"/>
    <col min="11" max="11" width="16.28515625" style="11" customWidth="1"/>
    <col min="12" max="16384" width="9.140625" style="11"/>
  </cols>
  <sheetData>
    <row r="1" spans="1:11" ht="12.75" x14ac:dyDescent="0.2">
      <c r="A1" s="279" t="s">
        <v>313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" customHeight="1" thickBot="1" x14ac:dyDescent="0.25">
      <c r="A2" s="168"/>
    </row>
    <row r="3" spans="1:11" ht="20.25" customHeight="1" x14ac:dyDescent="0.2">
      <c r="A3" s="285" t="s">
        <v>46</v>
      </c>
      <c r="B3" s="288" t="s">
        <v>295</v>
      </c>
      <c r="C3" s="291" t="s">
        <v>47</v>
      </c>
      <c r="D3" s="294" t="s">
        <v>312</v>
      </c>
      <c r="E3" s="295"/>
      <c r="F3" s="295"/>
      <c r="G3" s="295"/>
      <c r="H3" s="295"/>
      <c r="I3" s="295"/>
      <c r="J3" s="295"/>
      <c r="K3" s="296"/>
    </row>
    <row r="4" spans="1:11" ht="21.75" customHeight="1" x14ac:dyDescent="0.2">
      <c r="A4" s="286"/>
      <c r="B4" s="289"/>
      <c r="C4" s="292"/>
      <c r="D4" s="297" t="s">
        <v>311</v>
      </c>
      <c r="E4" s="289" t="s">
        <v>307</v>
      </c>
      <c r="F4" s="289" t="s">
        <v>308</v>
      </c>
      <c r="G4" s="281" t="s">
        <v>309</v>
      </c>
      <c r="H4" s="281" t="s">
        <v>310</v>
      </c>
      <c r="I4" s="281" t="s">
        <v>314</v>
      </c>
      <c r="J4" s="281" t="s">
        <v>315</v>
      </c>
      <c r="K4" s="283" t="s">
        <v>316</v>
      </c>
    </row>
    <row r="5" spans="1:11" ht="58.5" customHeight="1" thickBot="1" x14ac:dyDescent="0.25">
      <c r="A5" s="287"/>
      <c r="B5" s="290"/>
      <c r="C5" s="293"/>
      <c r="D5" s="298"/>
      <c r="E5" s="290"/>
      <c r="F5" s="290"/>
      <c r="G5" s="282"/>
      <c r="H5" s="282"/>
      <c r="I5" s="282"/>
      <c r="J5" s="282"/>
      <c r="K5" s="284"/>
    </row>
    <row r="6" spans="1:11" ht="15" customHeight="1" x14ac:dyDescent="0.2">
      <c r="A6" s="299" t="s">
        <v>245</v>
      </c>
      <c r="B6" s="300"/>
      <c r="C6" s="301"/>
      <c r="D6" s="192">
        <f t="shared" ref="D6:F6" si="0">SUM(D7:D149)-D89</f>
        <v>4466333999.8699999</v>
      </c>
      <c r="E6" s="170">
        <f t="shared" si="0"/>
        <v>115532557.55999999</v>
      </c>
      <c r="F6" s="170">
        <f t="shared" si="0"/>
        <v>75396000</v>
      </c>
      <c r="G6" s="170">
        <v>214181248.44</v>
      </c>
      <c r="H6" s="170">
        <v>930829680.80000019</v>
      </c>
      <c r="I6" s="170">
        <v>392883518.57999998</v>
      </c>
      <c r="J6" s="170">
        <v>845548249.75999987</v>
      </c>
      <c r="K6" s="58">
        <v>1891962744.73</v>
      </c>
    </row>
    <row r="7" spans="1:11" x14ac:dyDescent="0.2">
      <c r="A7" s="261">
        <v>1</v>
      </c>
      <c r="B7" s="165" t="s">
        <v>57</v>
      </c>
      <c r="C7" s="265" t="s">
        <v>43</v>
      </c>
      <c r="D7" s="272">
        <f t="shared" ref="D7:D38" si="1">E7+F7+G7+H7+I7+J7+K7</f>
        <v>12441297.079999998</v>
      </c>
      <c r="E7" s="130">
        <f>Долечивание!I7</f>
        <v>0</v>
      </c>
      <c r="F7" s="157">
        <f>'Кибер-нож'!I7</f>
        <v>0</v>
      </c>
      <c r="G7" s="131">
        <f>Венерология!I7</f>
        <v>753422.12</v>
      </c>
      <c r="H7" s="131">
        <f>'Паллиативная МП'!N7</f>
        <v>9123510</v>
      </c>
      <c r="I7" s="131">
        <f>Психотерапия!Q7</f>
        <v>0</v>
      </c>
      <c r="J7" s="131">
        <f>Наркология!Q7</f>
        <v>1174700.21</v>
      </c>
      <c r="K7" s="42">
        <f>Фтизиатрия!K7</f>
        <v>1389664.75</v>
      </c>
    </row>
    <row r="8" spans="1:11" x14ac:dyDescent="0.2">
      <c r="A8" s="261">
        <v>2</v>
      </c>
      <c r="B8" s="165" t="s">
        <v>58</v>
      </c>
      <c r="C8" s="265" t="s">
        <v>230</v>
      </c>
      <c r="D8" s="272">
        <f t="shared" si="1"/>
        <v>15686062.98</v>
      </c>
      <c r="E8" s="130">
        <f>Долечивание!I8</f>
        <v>0</v>
      </c>
      <c r="F8" s="157">
        <f>'Кибер-нож'!I8</f>
        <v>0</v>
      </c>
      <c r="G8" s="131">
        <f>Венерология!I8</f>
        <v>1100051.83</v>
      </c>
      <c r="H8" s="131">
        <f>'Паллиативная МП'!N8</f>
        <v>10589133.449999999</v>
      </c>
      <c r="I8" s="131">
        <f>Психотерапия!Q8</f>
        <v>0</v>
      </c>
      <c r="J8" s="131">
        <f>Наркология!Q8</f>
        <v>1332711.3799999999</v>
      </c>
      <c r="K8" s="42">
        <f>Фтизиатрия!K8</f>
        <v>2664166.3200000003</v>
      </c>
    </row>
    <row r="9" spans="1:11" x14ac:dyDescent="0.2">
      <c r="A9" s="261">
        <v>3</v>
      </c>
      <c r="B9" s="166" t="s">
        <v>59</v>
      </c>
      <c r="C9" s="266" t="s">
        <v>5</v>
      </c>
      <c r="D9" s="272">
        <f t="shared" si="1"/>
        <v>33250996.75</v>
      </c>
      <c r="E9" s="130">
        <f>Долечивание!I9</f>
        <v>0</v>
      </c>
      <c r="F9" s="157">
        <f>'Кибер-нож'!I9</f>
        <v>0</v>
      </c>
      <c r="G9" s="131">
        <f>Венерология!I9</f>
        <v>2877165.43</v>
      </c>
      <c r="H9" s="131">
        <f>'Паллиативная МП'!N9</f>
        <v>16815885.25</v>
      </c>
      <c r="I9" s="131">
        <f>Психотерапия!Q9</f>
        <v>3187540.06</v>
      </c>
      <c r="J9" s="131">
        <f>Наркология!Q9</f>
        <v>10370406.01</v>
      </c>
      <c r="K9" s="42">
        <f>Фтизиатрия!K9</f>
        <v>0</v>
      </c>
    </row>
    <row r="10" spans="1:11" x14ac:dyDescent="0.2">
      <c r="A10" s="261">
        <v>4</v>
      </c>
      <c r="B10" s="165" t="s">
        <v>60</v>
      </c>
      <c r="C10" s="265" t="s">
        <v>231</v>
      </c>
      <c r="D10" s="272">
        <f t="shared" si="1"/>
        <v>12825510.379999999</v>
      </c>
      <c r="E10" s="130">
        <f>Долечивание!I10</f>
        <v>0</v>
      </c>
      <c r="F10" s="157">
        <f>'Кибер-нож'!I10</f>
        <v>0</v>
      </c>
      <c r="G10" s="131">
        <f>Венерология!I10</f>
        <v>858475.45</v>
      </c>
      <c r="H10" s="131">
        <f>'Паллиативная МП'!N10</f>
        <v>9684794.4499999993</v>
      </c>
      <c r="I10" s="131">
        <f>Психотерапия!Q10</f>
        <v>0</v>
      </c>
      <c r="J10" s="131">
        <f>Наркология!Q10</f>
        <v>1185136.73</v>
      </c>
      <c r="K10" s="42">
        <f>Фтизиатрия!K10</f>
        <v>1097103.75</v>
      </c>
    </row>
    <row r="11" spans="1:11" ht="18" customHeight="1" x14ac:dyDescent="0.2">
      <c r="A11" s="261">
        <v>5</v>
      </c>
      <c r="B11" s="165" t="s">
        <v>61</v>
      </c>
      <c r="C11" s="265" t="s">
        <v>8</v>
      </c>
      <c r="D11" s="272">
        <f t="shared" si="1"/>
        <v>12485053.699999999</v>
      </c>
      <c r="E11" s="130">
        <f>Долечивание!I11</f>
        <v>0</v>
      </c>
      <c r="F11" s="157">
        <f>'Кибер-нож'!I11</f>
        <v>0</v>
      </c>
      <c r="G11" s="131">
        <f>Венерология!I11</f>
        <v>697424.53</v>
      </c>
      <c r="H11" s="131">
        <f>'Паллиативная МП'!N11</f>
        <v>9123510</v>
      </c>
      <c r="I11" s="131">
        <f>Психотерапия!Q11</f>
        <v>0</v>
      </c>
      <c r="J11" s="131">
        <f>Наркология!Q11</f>
        <v>1201314.17</v>
      </c>
      <c r="K11" s="42">
        <f>Фтизиатрия!K11</f>
        <v>1462805</v>
      </c>
    </row>
    <row r="12" spans="1:11" x14ac:dyDescent="0.2">
      <c r="A12" s="261">
        <v>6</v>
      </c>
      <c r="B12" s="166" t="s">
        <v>62</v>
      </c>
      <c r="C12" s="266" t="s">
        <v>63</v>
      </c>
      <c r="D12" s="272">
        <f t="shared" si="1"/>
        <v>65215919.060000002</v>
      </c>
      <c r="E12" s="130">
        <f>Долечивание!I12</f>
        <v>0</v>
      </c>
      <c r="F12" s="157">
        <f>'Кибер-нож'!I12</f>
        <v>0</v>
      </c>
      <c r="G12" s="131">
        <f>Венерология!I12</f>
        <v>11233761.189999999</v>
      </c>
      <c r="H12" s="131">
        <f>'Паллиативная МП'!N12</f>
        <v>26082817.449999999</v>
      </c>
      <c r="I12" s="131">
        <f>Психотерапия!Q12</f>
        <v>0</v>
      </c>
      <c r="J12" s="131">
        <f>Наркология!Q12</f>
        <v>27167937.920000002</v>
      </c>
      <c r="K12" s="42">
        <f>Фтизиатрия!K12</f>
        <v>731402.5</v>
      </c>
    </row>
    <row r="13" spans="1:11" x14ac:dyDescent="0.2">
      <c r="A13" s="261">
        <v>7</v>
      </c>
      <c r="B13" s="165" t="s">
        <v>64</v>
      </c>
      <c r="C13" s="265" t="s">
        <v>232</v>
      </c>
      <c r="D13" s="272">
        <f t="shared" si="1"/>
        <v>19840327.289999999</v>
      </c>
      <c r="E13" s="130">
        <f>Долечивание!I13</f>
        <v>0</v>
      </c>
      <c r="F13" s="157">
        <f>'Кибер-нож'!I13</f>
        <v>0</v>
      </c>
      <c r="G13" s="131">
        <f>Венерология!I13</f>
        <v>1540627.91</v>
      </c>
      <c r="H13" s="131">
        <f>'Паллиативная МП'!N13</f>
        <v>12012682.199999999</v>
      </c>
      <c r="I13" s="131">
        <f>Психотерапия!Q13</f>
        <v>0</v>
      </c>
      <c r="J13" s="131">
        <f>Наркология!Q13</f>
        <v>3543650</v>
      </c>
      <c r="K13" s="42">
        <f>Фтизиатрия!K13</f>
        <v>2743367.1799999997</v>
      </c>
    </row>
    <row r="14" spans="1:11" x14ac:dyDescent="0.2">
      <c r="A14" s="261">
        <v>8</v>
      </c>
      <c r="B14" s="167" t="s">
        <v>65</v>
      </c>
      <c r="C14" s="265" t="s">
        <v>17</v>
      </c>
      <c r="D14" s="272">
        <f t="shared" si="1"/>
        <v>14094903.029999999</v>
      </c>
      <c r="E14" s="130">
        <f>Долечивание!I14</f>
        <v>0</v>
      </c>
      <c r="F14" s="157">
        <f>'Кибер-нож'!I14</f>
        <v>0</v>
      </c>
      <c r="G14" s="131">
        <f>Венерология!I14</f>
        <v>891333.54</v>
      </c>
      <c r="H14" s="131">
        <f>'Паллиативная МП'!N14</f>
        <v>9123510</v>
      </c>
      <c r="I14" s="131">
        <f>Психотерапия!Q14</f>
        <v>0</v>
      </c>
      <c r="J14" s="131">
        <f>Наркология!Q14</f>
        <v>2435011.67</v>
      </c>
      <c r="K14" s="42">
        <f>Фтизиатрия!K14</f>
        <v>1645047.8199999998</v>
      </c>
    </row>
    <row r="15" spans="1:11" x14ac:dyDescent="0.2">
      <c r="A15" s="261">
        <v>9</v>
      </c>
      <c r="B15" s="167" t="s">
        <v>66</v>
      </c>
      <c r="C15" s="265" t="s">
        <v>6</v>
      </c>
      <c r="D15" s="272">
        <f t="shared" si="1"/>
        <v>13879837.629999999</v>
      </c>
      <c r="E15" s="130">
        <f>Долечивание!I15</f>
        <v>0</v>
      </c>
      <c r="F15" s="157">
        <f>'Кибер-нож'!I15</f>
        <v>0</v>
      </c>
      <c r="G15" s="131">
        <f>Венерология!I15</f>
        <v>1075523.96</v>
      </c>
      <c r="H15" s="131">
        <f>'Паллиативная МП'!N15</f>
        <v>5434276.6500000004</v>
      </c>
      <c r="I15" s="131">
        <f>Психотерапия!Q15</f>
        <v>0</v>
      </c>
      <c r="J15" s="131">
        <f>Наркология!Q15</f>
        <v>5541530.7699999996</v>
      </c>
      <c r="K15" s="42">
        <f>Фтизиатрия!K15</f>
        <v>1828506.25</v>
      </c>
    </row>
    <row r="16" spans="1:11" x14ac:dyDescent="0.2">
      <c r="A16" s="261">
        <v>10</v>
      </c>
      <c r="B16" s="167" t="s">
        <v>67</v>
      </c>
      <c r="C16" s="265" t="s">
        <v>18</v>
      </c>
      <c r="D16" s="272">
        <f t="shared" si="1"/>
        <v>24267396.439999998</v>
      </c>
      <c r="E16" s="130">
        <f>Долечивание!I16</f>
        <v>0</v>
      </c>
      <c r="F16" s="157">
        <f>'Кибер-нож'!I16</f>
        <v>0</v>
      </c>
      <c r="G16" s="131">
        <f>Венерология!I16</f>
        <v>760826.76</v>
      </c>
      <c r="H16" s="131">
        <f>'Паллиативная МП'!N16</f>
        <v>9123510</v>
      </c>
      <c r="I16" s="131">
        <f>Психотерапия!Q16</f>
        <v>13102497.5</v>
      </c>
      <c r="J16" s="131">
        <f>Наркология!Q16</f>
        <v>0</v>
      </c>
      <c r="K16" s="42">
        <f>Фтизиатрия!K16</f>
        <v>1280562.1800000002</v>
      </c>
    </row>
    <row r="17" spans="1:11" x14ac:dyDescent="0.2">
      <c r="A17" s="261">
        <v>11</v>
      </c>
      <c r="B17" s="167" t="s">
        <v>68</v>
      </c>
      <c r="C17" s="265" t="s">
        <v>7</v>
      </c>
      <c r="D17" s="272">
        <f t="shared" si="1"/>
        <v>12763787.33</v>
      </c>
      <c r="E17" s="130">
        <f>Долечивание!I17</f>
        <v>0</v>
      </c>
      <c r="F17" s="157">
        <f>'Кибер-нож'!I17</f>
        <v>0</v>
      </c>
      <c r="G17" s="131">
        <f>Венерология!I17</f>
        <v>775173.25</v>
      </c>
      <c r="H17" s="131">
        <f>'Паллиативная МП'!N17</f>
        <v>9123510</v>
      </c>
      <c r="I17" s="131">
        <f>Психотерапия!Q17</f>
        <v>0</v>
      </c>
      <c r="J17" s="131">
        <f>Наркология!Q17</f>
        <v>1199291.9900000002</v>
      </c>
      <c r="K17" s="42">
        <f>Фтизиатрия!K17</f>
        <v>1665812.0899999999</v>
      </c>
    </row>
    <row r="18" spans="1:11" x14ac:dyDescent="0.2">
      <c r="A18" s="261">
        <v>12</v>
      </c>
      <c r="B18" s="167" t="s">
        <v>69</v>
      </c>
      <c r="C18" s="265" t="s">
        <v>19</v>
      </c>
      <c r="D18" s="272">
        <f t="shared" si="1"/>
        <v>17195761.149999999</v>
      </c>
      <c r="E18" s="130">
        <f>Долечивание!I18</f>
        <v>0</v>
      </c>
      <c r="F18" s="157">
        <f>'Кибер-нож'!I18</f>
        <v>0</v>
      </c>
      <c r="G18" s="131">
        <f>Венерология!I18</f>
        <v>1211584.22</v>
      </c>
      <c r="H18" s="131">
        <f>'Паллиативная МП'!N18</f>
        <v>10174144.449999999</v>
      </c>
      <c r="I18" s="131">
        <f>Психотерапия!Q18</f>
        <v>0</v>
      </c>
      <c r="J18" s="131">
        <f>Наркология!Q18</f>
        <v>2627823.7999999998</v>
      </c>
      <c r="K18" s="42">
        <f>Фтизиатрия!K18</f>
        <v>3182208.6799999997</v>
      </c>
    </row>
    <row r="19" spans="1:11" x14ac:dyDescent="0.2">
      <c r="A19" s="261">
        <v>13</v>
      </c>
      <c r="B19" s="167" t="s">
        <v>257</v>
      </c>
      <c r="C19" s="265" t="s">
        <v>258</v>
      </c>
      <c r="D19" s="272">
        <f t="shared" si="1"/>
        <v>0</v>
      </c>
      <c r="E19" s="130">
        <f>Долечивание!I19</f>
        <v>0</v>
      </c>
      <c r="F19" s="157">
        <f>'Кибер-нож'!I19</f>
        <v>0</v>
      </c>
      <c r="G19" s="131">
        <f>Венерология!I19</f>
        <v>0</v>
      </c>
      <c r="H19" s="131">
        <f>'Паллиативная МП'!N19</f>
        <v>0</v>
      </c>
      <c r="I19" s="131">
        <f>Психотерапия!Q19</f>
        <v>0</v>
      </c>
      <c r="J19" s="131">
        <f>Наркология!Q19</f>
        <v>0</v>
      </c>
      <c r="K19" s="42">
        <f>Фтизиатрия!K19</f>
        <v>0</v>
      </c>
    </row>
    <row r="20" spans="1:11" x14ac:dyDescent="0.2">
      <c r="A20" s="261">
        <v>14</v>
      </c>
      <c r="B20" s="165" t="s">
        <v>70</v>
      </c>
      <c r="C20" s="265" t="s">
        <v>71</v>
      </c>
      <c r="D20" s="272">
        <f t="shared" si="1"/>
        <v>0</v>
      </c>
      <c r="E20" s="130">
        <f>Долечивание!I20</f>
        <v>0</v>
      </c>
      <c r="F20" s="157">
        <f>'Кибер-нож'!I20</f>
        <v>0</v>
      </c>
      <c r="G20" s="131">
        <f>Венерология!I20</f>
        <v>0</v>
      </c>
      <c r="H20" s="131">
        <f>'Паллиативная МП'!N20</f>
        <v>0</v>
      </c>
      <c r="I20" s="131">
        <f>Психотерапия!Q20</f>
        <v>0</v>
      </c>
      <c r="J20" s="131">
        <f>Наркология!Q20</f>
        <v>0</v>
      </c>
      <c r="K20" s="42">
        <f>Фтизиатрия!K20</f>
        <v>0</v>
      </c>
    </row>
    <row r="21" spans="1:11" x14ac:dyDescent="0.2">
      <c r="A21" s="261">
        <v>15</v>
      </c>
      <c r="B21" s="167" t="s">
        <v>72</v>
      </c>
      <c r="C21" s="265" t="s">
        <v>22</v>
      </c>
      <c r="D21" s="272">
        <f t="shared" si="1"/>
        <v>14193102.539999999</v>
      </c>
      <c r="E21" s="130">
        <f>Долечивание!I21</f>
        <v>0</v>
      </c>
      <c r="F21" s="157">
        <f>'Кибер-нож'!I21</f>
        <v>0</v>
      </c>
      <c r="G21" s="131">
        <f>Венерология!I21</f>
        <v>1264342.28</v>
      </c>
      <c r="H21" s="131">
        <f>'Паллиативная МП'!N21</f>
        <v>9123510</v>
      </c>
      <c r="I21" s="131">
        <f>Психотерапия!Q21</f>
        <v>0</v>
      </c>
      <c r="J21" s="131">
        <f>Наркология!Q21</f>
        <v>1575080.44</v>
      </c>
      <c r="K21" s="42">
        <f>Фтизиатрия!K21</f>
        <v>2230169.8199999998</v>
      </c>
    </row>
    <row r="22" spans="1:11" x14ac:dyDescent="0.2">
      <c r="A22" s="261">
        <v>16</v>
      </c>
      <c r="B22" s="167" t="s">
        <v>73</v>
      </c>
      <c r="C22" s="265" t="s">
        <v>10</v>
      </c>
      <c r="D22" s="272">
        <f t="shared" si="1"/>
        <v>24733020.16</v>
      </c>
      <c r="E22" s="130">
        <f>Долечивание!I22</f>
        <v>0</v>
      </c>
      <c r="F22" s="157">
        <f>'Кибер-нож'!I22</f>
        <v>0</v>
      </c>
      <c r="G22" s="131">
        <f>Венерология!I22</f>
        <v>2040903.9</v>
      </c>
      <c r="H22" s="131">
        <f>'Паллиативная МП'!N22</f>
        <v>9123510</v>
      </c>
      <c r="I22" s="131">
        <f>Психотерапия!Q22</f>
        <v>0</v>
      </c>
      <c r="J22" s="131">
        <f>Наркология!Q22</f>
        <v>10642996.26</v>
      </c>
      <c r="K22" s="42">
        <f>Фтизиатрия!K22</f>
        <v>2925610</v>
      </c>
    </row>
    <row r="23" spans="1:11" x14ac:dyDescent="0.2">
      <c r="A23" s="261">
        <v>17</v>
      </c>
      <c r="B23" s="167" t="s">
        <v>74</v>
      </c>
      <c r="C23" s="265" t="s">
        <v>233</v>
      </c>
      <c r="D23" s="272">
        <f t="shared" si="1"/>
        <v>25430411.390000001</v>
      </c>
      <c r="E23" s="130">
        <f>Долечивание!I23</f>
        <v>0</v>
      </c>
      <c r="F23" s="157">
        <f>'Кибер-нож'!I23</f>
        <v>0</v>
      </c>
      <c r="G23" s="131">
        <f>Венерология!I23</f>
        <v>2057101.55</v>
      </c>
      <c r="H23" s="131">
        <f>'Паллиативная МП'!N23</f>
        <v>11937509.5</v>
      </c>
      <c r="I23" s="131">
        <f>Психотерапия!Q23</f>
        <v>0</v>
      </c>
      <c r="J23" s="131">
        <f>Наркология!Q23</f>
        <v>7778787.8399999999</v>
      </c>
      <c r="K23" s="42">
        <f>Фтизиатрия!K23</f>
        <v>3657012.5</v>
      </c>
    </row>
    <row r="24" spans="1:11" x14ac:dyDescent="0.2">
      <c r="A24" s="261">
        <v>18</v>
      </c>
      <c r="B24" s="166" t="s">
        <v>75</v>
      </c>
      <c r="C24" s="266" t="s">
        <v>9</v>
      </c>
      <c r="D24" s="272">
        <f t="shared" si="1"/>
        <v>46599044.969999999</v>
      </c>
      <c r="E24" s="130">
        <f>Долечивание!I24</f>
        <v>0</v>
      </c>
      <c r="F24" s="157">
        <f>'Кибер-нож'!I24</f>
        <v>0</v>
      </c>
      <c r="G24" s="131">
        <f>Венерология!I24</f>
        <v>6054979.9099999992</v>
      </c>
      <c r="H24" s="131">
        <f>'Паллиативная МП'!N24</f>
        <v>21424648.399999999</v>
      </c>
      <c r="I24" s="131">
        <f>Психотерапия!Q24</f>
        <v>1982854.1400000001</v>
      </c>
      <c r="J24" s="131">
        <f>Наркология!Q24</f>
        <v>17136562.52</v>
      </c>
      <c r="K24" s="42">
        <f>Фтизиатрия!K24</f>
        <v>0</v>
      </c>
    </row>
    <row r="25" spans="1:11" x14ac:dyDescent="0.2">
      <c r="A25" s="261">
        <v>19</v>
      </c>
      <c r="B25" s="165" t="s">
        <v>76</v>
      </c>
      <c r="C25" s="265" t="s">
        <v>11</v>
      </c>
      <c r="D25" s="272">
        <f t="shared" si="1"/>
        <v>7970675.9400000004</v>
      </c>
      <c r="E25" s="130">
        <f>Долечивание!I25</f>
        <v>0</v>
      </c>
      <c r="F25" s="157">
        <f>'Кибер-нож'!I25</f>
        <v>0</v>
      </c>
      <c r="G25" s="131">
        <f>Венерология!I25</f>
        <v>486392.29</v>
      </c>
      <c r="H25" s="131">
        <f>'Паллиативная МП'!N25</f>
        <v>5497402.4000000004</v>
      </c>
      <c r="I25" s="131">
        <f>Психотерапия!Q25</f>
        <v>0</v>
      </c>
      <c r="J25" s="131">
        <f>Наркология!Q25</f>
        <v>889777.5</v>
      </c>
      <c r="K25" s="42">
        <f>Фтизиатрия!K25</f>
        <v>1097103.75</v>
      </c>
    </row>
    <row r="26" spans="1:11" x14ac:dyDescent="0.2">
      <c r="A26" s="261">
        <v>20</v>
      </c>
      <c r="B26" s="165" t="s">
        <v>77</v>
      </c>
      <c r="C26" s="265" t="s">
        <v>234</v>
      </c>
      <c r="D26" s="272">
        <f t="shared" si="1"/>
        <v>13254089.140000001</v>
      </c>
      <c r="E26" s="130">
        <f>Долечивание!I26</f>
        <v>0</v>
      </c>
      <c r="F26" s="157">
        <f>'Кибер-нож'!I26</f>
        <v>0</v>
      </c>
      <c r="G26" s="131">
        <f>Венерология!I26</f>
        <v>911696.3</v>
      </c>
      <c r="H26" s="131">
        <f>'Паллиативная МП'!N26</f>
        <v>10436951.9</v>
      </c>
      <c r="I26" s="131">
        <f>Психотерапия!Q26</f>
        <v>0</v>
      </c>
      <c r="J26" s="131">
        <f>Наркология!Q26</f>
        <v>808337.19000000006</v>
      </c>
      <c r="K26" s="42">
        <f>Фтизиатрия!K26</f>
        <v>1097103.75</v>
      </c>
    </row>
    <row r="27" spans="1:11" x14ac:dyDescent="0.2">
      <c r="A27" s="261">
        <v>21</v>
      </c>
      <c r="B27" s="165" t="s">
        <v>78</v>
      </c>
      <c r="C27" s="265" t="s">
        <v>79</v>
      </c>
      <c r="D27" s="272">
        <f t="shared" si="1"/>
        <v>44466476.239999995</v>
      </c>
      <c r="E27" s="130">
        <f>Долечивание!I27</f>
        <v>0</v>
      </c>
      <c r="F27" s="157">
        <f>'Кибер-нож'!I27</f>
        <v>0</v>
      </c>
      <c r="G27" s="131">
        <f>Венерология!I27</f>
        <v>3532811.46</v>
      </c>
      <c r="H27" s="131">
        <f>'Паллиативная МП'!N27</f>
        <v>12113970.65</v>
      </c>
      <c r="I27" s="131">
        <f>Психотерапия!Q27</f>
        <v>13102497.5</v>
      </c>
      <c r="J27" s="131">
        <f>Наркология!Q27</f>
        <v>13157287.879999999</v>
      </c>
      <c r="K27" s="42">
        <f>Фтизиатрия!K27</f>
        <v>2559908.75</v>
      </c>
    </row>
    <row r="28" spans="1:11" x14ac:dyDescent="0.2">
      <c r="A28" s="261">
        <v>22</v>
      </c>
      <c r="B28" s="131" t="s">
        <v>80</v>
      </c>
      <c r="C28" s="266" t="s">
        <v>39</v>
      </c>
      <c r="D28" s="272">
        <f t="shared" si="1"/>
        <v>50468948.520000003</v>
      </c>
      <c r="E28" s="130">
        <f>Долечивание!I28</f>
        <v>0</v>
      </c>
      <c r="F28" s="157">
        <f>'Кибер-нож'!I28</f>
        <v>0</v>
      </c>
      <c r="G28" s="131">
        <f>Венерология!I28</f>
        <v>1447026.69</v>
      </c>
      <c r="H28" s="131">
        <f>'Паллиативная МП'!N28</f>
        <v>17235738.850000001</v>
      </c>
      <c r="I28" s="131">
        <f>Психотерапия!Q28</f>
        <v>6800305.0600000005</v>
      </c>
      <c r="J28" s="131">
        <f>Наркология!Q28</f>
        <v>24985877.920000002</v>
      </c>
      <c r="K28" s="42">
        <f>Фтизиатрия!K28</f>
        <v>0</v>
      </c>
    </row>
    <row r="29" spans="1:11" x14ac:dyDescent="0.2">
      <c r="A29" s="261">
        <v>23</v>
      </c>
      <c r="B29" s="166" t="s">
        <v>81</v>
      </c>
      <c r="C29" s="266" t="s">
        <v>82</v>
      </c>
      <c r="D29" s="272">
        <f t="shared" si="1"/>
        <v>0</v>
      </c>
      <c r="E29" s="130">
        <f>Долечивание!I29</f>
        <v>0</v>
      </c>
      <c r="F29" s="157">
        <f>'Кибер-нож'!I29</f>
        <v>0</v>
      </c>
      <c r="G29" s="131">
        <f>Венерология!I29</f>
        <v>0</v>
      </c>
      <c r="H29" s="131">
        <f>'Паллиативная МП'!N29</f>
        <v>0</v>
      </c>
      <c r="I29" s="131">
        <f>Психотерапия!Q29</f>
        <v>0</v>
      </c>
      <c r="J29" s="131">
        <f>Наркология!Q29</f>
        <v>0</v>
      </c>
      <c r="K29" s="42">
        <f>Фтизиатрия!K29</f>
        <v>0</v>
      </c>
    </row>
    <row r="30" spans="1:11" x14ac:dyDescent="0.2">
      <c r="A30" s="261">
        <v>24</v>
      </c>
      <c r="B30" s="167" t="s">
        <v>83</v>
      </c>
      <c r="C30" s="265" t="s">
        <v>84</v>
      </c>
      <c r="D30" s="272">
        <f t="shared" si="1"/>
        <v>0</v>
      </c>
      <c r="E30" s="130">
        <f>Долечивание!I30</f>
        <v>0</v>
      </c>
      <c r="F30" s="157">
        <f>'Кибер-нож'!I30</f>
        <v>0</v>
      </c>
      <c r="G30" s="131">
        <f>Венерология!I30</f>
        <v>0</v>
      </c>
      <c r="H30" s="131">
        <f>'Паллиативная МП'!N30</f>
        <v>0</v>
      </c>
      <c r="I30" s="131">
        <f>Психотерапия!Q30</f>
        <v>0</v>
      </c>
      <c r="J30" s="131">
        <f>Наркология!Q30</f>
        <v>0</v>
      </c>
      <c r="K30" s="42">
        <f>Фтизиатрия!K30</f>
        <v>0</v>
      </c>
    </row>
    <row r="31" spans="1:11" ht="24" x14ac:dyDescent="0.2">
      <c r="A31" s="261">
        <v>25</v>
      </c>
      <c r="B31" s="167" t="s">
        <v>85</v>
      </c>
      <c r="C31" s="265" t="s">
        <v>86</v>
      </c>
      <c r="D31" s="272">
        <f t="shared" si="1"/>
        <v>0</v>
      </c>
      <c r="E31" s="130">
        <f>Долечивание!I31</f>
        <v>0</v>
      </c>
      <c r="F31" s="157">
        <f>'Кибер-нож'!I31</f>
        <v>0</v>
      </c>
      <c r="G31" s="131">
        <f>Венерология!I31</f>
        <v>0</v>
      </c>
      <c r="H31" s="131">
        <f>'Паллиативная МП'!N31</f>
        <v>0</v>
      </c>
      <c r="I31" s="131">
        <f>Психотерапия!Q31</f>
        <v>0</v>
      </c>
      <c r="J31" s="131">
        <f>Наркология!Q31</f>
        <v>0</v>
      </c>
      <c r="K31" s="42">
        <f>Фтизиатрия!K31</f>
        <v>0</v>
      </c>
    </row>
    <row r="32" spans="1:11" x14ac:dyDescent="0.2">
      <c r="A32" s="261">
        <v>26</v>
      </c>
      <c r="B32" s="165" t="s">
        <v>87</v>
      </c>
      <c r="C32" s="265" t="s">
        <v>88</v>
      </c>
      <c r="D32" s="272">
        <f t="shared" si="1"/>
        <v>40820097.5</v>
      </c>
      <c r="E32" s="130">
        <f>Долечивание!I32</f>
        <v>0</v>
      </c>
      <c r="F32" s="157">
        <f>'Кибер-нож'!I32</f>
        <v>0</v>
      </c>
      <c r="G32" s="131">
        <f>Венерология!I32</f>
        <v>0</v>
      </c>
      <c r="H32" s="131">
        <f>'Паллиативная МП'!N32</f>
        <v>25089652.5</v>
      </c>
      <c r="I32" s="131">
        <f>Психотерапия!Q32</f>
        <v>15730445</v>
      </c>
      <c r="J32" s="131">
        <f>Наркология!Q32</f>
        <v>0</v>
      </c>
      <c r="K32" s="42">
        <f>Фтизиатрия!K32</f>
        <v>0</v>
      </c>
    </row>
    <row r="33" spans="1:11" x14ac:dyDescent="0.2">
      <c r="A33" s="261">
        <v>27</v>
      </c>
      <c r="B33" s="167" t="s">
        <v>89</v>
      </c>
      <c r="C33" s="265" t="s">
        <v>90</v>
      </c>
      <c r="D33" s="272">
        <f t="shared" si="1"/>
        <v>24346248.59</v>
      </c>
      <c r="E33" s="130">
        <f>Долечивание!I33</f>
        <v>0</v>
      </c>
      <c r="F33" s="157">
        <f>'Кибер-нож'!I33</f>
        <v>0</v>
      </c>
      <c r="G33" s="131">
        <f>Венерология!I33</f>
        <v>3014614.06</v>
      </c>
      <c r="H33" s="131">
        <f>'Паллиативная МП'!N33</f>
        <v>16938599</v>
      </c>
      <c r="I33" s="131">
        <f>Психотерапия!Q33</f>
        <v>0</v>
      </c>
      <c r="J33" s="131">
        <f>Наркология!Q33</f>
        <v>1649668.35</v>
      </c>
      <c r="K33" s="42">
        <f>Фтизиатрия!K33</f>
        <v>2743367.1799999997</v>
      </c>
    </row>
    <row r="34" spans="1:11" x14ac:dyDescent="0.2">
      <c r="A34" s="261">
        <v>28</v>
      </c>
      <c r="B34" s="167" t="s">
        <v>91</v>
      </c>
      <c r="C34" s="265" t="s">
        <v>92</v>
      </c>
      <c r="D34" s="272">
        <f t="shared" si="1"/>
        <v>2737053</v>
      </c>
      <c r="E34" s="130">
        <f>Долечивание!I34</f>
        <v>0</v>
      </c>
      <c r="F34" s="157">
        <f>'Кибер-нож'!I34</f>
        <v>0</v>
      </c>
      <c r="G34" s="131">
        <f>Венерология!I34</f>
        <v>0</v>
      </c>
      <c r="H34" s="131">
        <f>'Паллиативная МП'!N34</f>
        <v>2737053</v>
      </c>
      <c r="I34" s="131">
        <f>Психотерапия!Q34</f>
        <v>0</v>
      </c>
      <c r="J34" s="131">
        <f>Наркология!Q34</f>
        <v>0</v>
      </c>
      <c r="K34" s="42">
        <f>Фтизиатрия!K34</f>
        <v>0</v>
      </c>
    </row>
    <row r="35" spans="1:11" x14ac:dyDescent="0.2">
      <c r="A35" s="261">
        <v>29</v>
      </c>
      <c r="B35" s="165" t="s">
        <v>93</v>
      </c>
      <c r="C35" s="265" t="s">
        <v>94</v>
      </c>
      <c r="D35" s="272">
        <f t="shared" si="1"/>
        <v>0</v>
      </c>
      <c r="E35" s="130">
        <f>Долечивание!I35</f>
        <v>0</v>
      </c>
      <c r="F35" s="157">
        <f>'Кибер-нож'!I35</f>
        <v>0</v>
      </c>
      <c r="G35" s="131">
        <f>Венерология!I35</f>
        <v>0</v>
      </c>
      <c r="H35" s="131">
        <f>'Паллиативная МП'!N35</f>
        <v>0</v>
      </c>
      <c r="I35" s="131">
        <f>Психотерапия!Q35</f>
        <v>0</v>
      </c>
      <c r="J35" s="131">
        <f>Наркология!Q35</f>
        <v>0</v>
      </c>
      <c r="K35" s="42">
        <f>Фтизиатрия!K35</f>
        <v>0</v>
      </c>
    </row>
    <row r="36" spans="1:11" ht="24" x14ac:dyDescent="0.2">
      <c r="A36" s="261">
        <v>30</v>
      </c>
      <c r="B36" s="131" t="s">
        <v>95</v>
      </c>
      <c r="C36" s="266" t="s">
        <v>23</v>
      </c>
      <c r="D36" s="272">
        <f t="shared" si="1"/>
        <v>0</v>
      </c>
      <c r="E36" s="130">
        <f>Долечивание!I36</f>
        <v>0</v>
      </c>
      <c r="F36" s="157">
        <f>'Кибер-нож'!I36</f>
        <v>0</v>
      </c>
      <c r="G36" s="131">
        <f>Венерология!I36</f>
        <v>0</v>
      </c>
      <c r="H36" s="131">
        <f>'Паллиативная МП'!N36</f>
        <v>0</v>
      </c>
      <c r="I36" s="131">
        <f>Психотерапия!Q36</f>
        <v>0</v>
      </c>
      <c r="J36" s="131">
        <f>Наркология!Q36</f>
        <v>0</v>
      </c>
      <c r="K36" s="42">
        <f>Фтизиатрия!K36</f>
        <v>0</v>
      </c>
    </row>
    <row r="37" spans="1:11" ht="24" x14ac:dyDescent="0.2">
      <c r="A37" s="261">
        <v>31</v>
      </c>
      <c r="B37" s="166" t="s">
        <v>96</v>
      </c>
      <c r="C37" s="266" t="s">
        <v>56</v>
      </c>
      <c r="D37" s="272">
        <f t="shared" si="1"/>
        <v>0</v>
      </c>
      <c r="E37" s="130">
        <f>Долечивание!I37</f>
        <v>0</v>
      </c>
      <c r="F37" s="157">
        <f>'Кибер-нож'!I37</f>
        <v>0</v>
      </c>
      <c r="G37" s="131">
        <f>Венерология!I37</f>
        <v>0</v>
      </c>
      <c r="H37" s="131">
        <f>'Паллиативная МП'!N37</f>
        <v>0</v>
      </c>
      <c r="I37" s="131">
        <f>Психотерапия!Q37</f>
        <v>0</v>
      </c>
      <c r="J37" s="131">
        <f>Наркология!Q37</f>
        <v>0</v>
      </c>
      <c r="K37" s="42">
        <f>Фтизиатрия!K37</f>
        <v>0</v>
      </c>
    </row>
    <row r="38" spans="1:11" x14ac:dyDescent="0.2">
      <c r="A38" s="261">
        <v>32</v>
      </c>
      <c r="B38" s="131" t="s">
        <v>97</v>
      </c>
      <c r="C38" s="266" t="s">
        <v>40</v>
      </c>
      <c r="D38" s="272">
        <f t="shared" si="1"/>
        <v>45232522.079999998</v>
      </c>
      <c r="E38" s="130">
        <f>Долечивание!I38</f>
        <v>0</v>
      </c>
      <c r="F38" s="157">
        <f>'Кибер-нож'!I38</f>
        <v>0</v>
      </c>
      <c r="G38" s="131">
        <f>Венерология!I38</f>
        <v>2599373.7899999996</v>
      </c>
      <c r="H38" s="131">
        <f>'Паллиативная МП'!N38</f>
        <v>18107302.600000001</v>
      </c>
      <c r="I38" s="131">
        <f>Психотерапия!Q38</f>
        <v>3249020</v>
      </c>
      <c r="J38" s="131">
        <f>Наркология!Q38</f>
        <v>21276825.689999998</v>
      </c>
      <c r="K38" s="42">
        <f>Фтизиатрия!K38</f>
        <v>0</v>
      </c>
    </row>
    <row r="39" spans="1:11" x14ac:dyDescent="0.2">
      <c r="A39" s="261">
        <v>33</v>
      </c>
      <c r="B39" s="165" t="s">
        <v>98</v>
      </c>
      <c r="C39" s="265" t="s">
        <v>38</v>
      </c>
      <c r="D39" s="272">
        <f t="shared" ref="D39:D70" si="2">E39+F39+G39+H39+I39+J39+K39</f>
        <v>61160531.620000005</v>
      </c>
      <c r="E39" s="130">
        <f>Долечивание!I39</f>
        <v>0</v>
      </c>
      <c r="F39" s="157">
        <f>'Кибер-нож'!I39</f>
        <v>0</v>
      </c>
      <c r="G39" s="131">
        <f>Венерология!I39</f>
        <v>0</v>
      </c>
      <c r="H39" s="131">
        <f>'Паллиативная МП'!N39</f>
        <v>22501226.449999999</v>
      </c>
      <c r="I39" s="131">
        <f>Психотерапия!Q39</f>
        <v>0</v>
      </c>
      <c r="J39" s="131">
        <f>Наркология!Q39</f>
        <v>38659305.170000002</v>
      </c>
      <c r="K39" s="42">
        <f>Фтизиатрия!K39</f>
        <v>0</v>
      </c>
    </row>
    <row r="40" spans="1:11" x14ac:dyDescent="0.2">
      <c r="A40" s="261">
        <v>34</v>
      </c>
      <c r="B40" s="165" t="s">
        <v>99</v>
      </c>
      <c r="C40" s="265" t="s">
        <v>16</v>
      </c>
      <c r="D40" s="272">
        <f t="shared" si="2"/>
        <v>21227341.66</v>
      </c>
      <c r="E40" s="130">
        <f>Долечивание!I40</f>
        <v>0</v>
      </c>
      <c r="F40" s="157">
        <f>'Кибер-нож'!I40</f>
        <v>0</v>
      </c>
      <c r="G40" s="131">
        <f>Венерология!I40</f>
        <v>1315711.97</v>
      </c>
      <c r="H40" s="131">
        <f>'Паллиативная МП'!N40</f>
        <v>10308241.85</v>
      </c>
      <c r="I40" s="131">
        <f>Психотерапия!Q40</f>
        <v>0</v>
      </c>
      <c r="J40" s="131">
        <f>Наркология!Q40</f>
        <v>7774881.5899999999</v>
      </c>
      <c r="K40" s="42">
        <f>Фтизиатрия!K40</f>
        <v>1828506.25</v>
      </c>
    </row>
    <row r="41" spans="1:11" x14ac:dyDescent="0.2">
      <c r="A41" s="261">
        <v>35</v>
      </c>
      <c r="B41" s="167" t="s">
        <v>100</v>
      </c>
      <c r="C41" s="265" t="s">
        <v>21</v>
      </c>
      <c r="D41" s="272">
        <f t="shared" si="2"/>
        <v>36798306.489999995</v>
      </c>
      <c r="E41" s="130">
        <f>Долечивание!I41</f>
        <v>0</v>
      </c>
      <c r="F41" s="157">
        <f>'Кибер-нож'!I41</f>
        <v>0</v>
      </c>
      <c r="G41" s="131">
        <f>Венерология!I41</f>
        <v>3696766.52</v>
      </c>
      <c r="H41" s="131">
        <f>'Паллиативная МП'!N41</f>
        <v>16287679.5</v>
      </c>
      <c r="I41" s="131">
        <f>Психотерапия!Q41</f>
        <v>0</v>
      </c>
      <c r="J41" s="131">
        <f>Наркология!Q41</f>
        <v>16813860.469999999</v>
      </c>
      <c r="K41" s="42">
        <f>Фтизиатрия!K41</f>
        <v>0</v>
      </c>
    </row>
    <row r="42" spans="1:11" x14ac:dyDescent="0.2">
      <c r="A42" s="261">
        <v>36</v>
      </c>
      <c r="B42" s="165" t="s">
        <v>101</v>
      </c>
      <c r="C42" s="265" t="s">
        <v>25</v>
      </c>
      <c r="D42" s="272">
        <f t="shared" si="2"/>
        <v>17519082.010000002</v>
      </c>
      <c r="E42" s="130">
        <f>Долечивание!I42</f>
        <v>0</v>
      </c>
      <c r="F42" s="157">
        <f>'Кибер-нож'!I42</f>
        <v>0</v>
      </c>
      <c r="G42" s="131">
        <f>Венерология!I42</f>
        <v>943628.81</v>
      </c>
      <c r="H42" s="131">
        <f>'Паллиативная МП'!N42</f>
        <v>9123510</v>
      </c>
      <c r="I42" s="131">
        <f>Психотерапия!Q42</f>
        <v>0</v>
      </c>
      <c r="J42" s="131">
        <f>Наркология!Q42</f>
        <v>5623436.9500000002</v>
      </c>
      <c r="K42" s="42">
        <f>Фтизиатрия!K42</f>
        <v>1828506.25</v>
      </c>
    </row>
    <row r="43" spans="1:11" x14ac:dyDescent="0.2">
      <c r="A43" s="261">
        <v>37</v>
      </c>
      <c r="B43" s="165" t="s">
        <v>102</v>
      </c>
      <c r="C43" s="265" t="s">
        <v>235</v>
      </c>
      <c r="D43" s="272">
        <f t="shared" si="2"/>
        <v>56490597.609999999</v>
      </c>
      <c r="E43" s="130">
        <f>Долечивание!I43</f>
        <v>0</v>
      </c>
      <c r="F43" s="157">
        <f>'Кибер-нож'!I43</f>
        <v>0</v>
      </c>
      <c r="G43" s="131">
        <f>Венерология!I43</f>
        <v>2627258.83</v>
      </c>
      <c r="H43" s="131">
        <f>'Паллиативная МП'!N43</f>
        <v>16713911.25</v>
      </c>
      <c r="I43" s="131">
        <f>Психотерапия!Q43</f>
        <v>13102497.5</v>
      </c>
      <c r="J43" s="131">
        <f>Наркология!Q43</f>
        <v>18561411.280000001</v>
      </c>
      <c r="K43" s="42">
        <f>Фтизиатрия!K43</f>
        <v>5485518.75</v>
      </c>
    </row>
    <row r="44" spans="1:11" x14ac:dyDescent="0.2">
      <c r="A44" s="261">
        <v>38</v>
      </c>
      <c r="B44" s="130" t="s">
        <v>103</v>
      </c>
      <c r="C44" s="267" t="s">
        <v>236</v>
      </c>
      <c r="D44" s="272">
        <f t="shared" si="2"/>
        <v>15527978.93</v>
      </c>
      <c r="E44" s="130">
        <f>Долечивание!I44</f>
        <v>0</v>
      </c>
      <c r="F44" s="157">
        <f>'Кибер-нож'!I44</f>
        <v>0</v>
      </c>
      <c r="G44" s="131">
        <f>Венерология!I44</f>
        <v>1155123.8400000001</v>
      </c>
      <c r="H44" s="131">
        <f>'Паллиативная МП'!N44</f>
        <v>9123510</v>
      </c>
      <c r="I44" s="131">
        <f>Психотерапия!Q44</f>
        <v>2311557.56</v>
      </c>
      <c r="J44" s="131">
        <f>Наркология!Q44</f>
        <v>1474982.5299999998</v>
      </c>
      <c r="K44" s="42">
        <f>Фтизиатрия!K44</f>
        <v>1462805</v>
      </c>
    </row>
    <row r="45" spans="1:11" x14ac:dyDescent="0.2">
      <c r="A45" s="261">
        <v>39</v>
      </c>
      <c r="B45" s="165" t="s">
        <v>104</v>
      </c>
      <c r="C45" s="265" t="s">
        <v>237</v>
      </c>
      <c r="D45" s="272">
        <f t="shared" si="2"/>
        <v>12786483.930000002</v>
      </c>
      <c r="E45" s="130">
        <f>Долечивание!I45</f>
        <v>0</v>
      </c>
      <c r="F45" s="157">
        <f>'Кибер-нож'!I45</f>
        <v>0</v>
      </c>
      <c r="G45" s="131">
        <f>Венерология!I45</f>
        <v>586817.72</v>
      </c>
      <c r="H45" s="131">
        <f>'Паллиативная МП'!N45</f>
        <v>10054752.050000001</v>
      </c>
      <c r="I45" s="131">
        <f>Психотерапия!Q45</f>
        <v>0</v>
      </c>
      <c r="J45" s="131">
        <f>Наркология!Q45</f>
        <v>828389.66</v>
      </c>
      <c r="K45" s="42">
        <f>Фтизиатрия!K45</f>
        <v>1316524.5</v>
      </c>
    </row>
    <row r="46" spans="1:11" x14ac:dyDescent="0.2">
      <c r="A46" s="261">
        <v>40</v>
      </c>
      <c r="B46" s="165" t="s">
        <v>105</v>
      </c>
      <c r="C46" s="265" t="s">
        <v>24</v>
      </c>
      <c r="D46" s="272">
        <f t="shared" si="2"/>
        <v>14686417.419999998</v>
      </c>
      <c r="E46" s="130">
        <f>Долечивание!I46</f>
        <v>0</v>
      </c>
      <c r="F46" s="157">
        <f>'Кибер-нож'!I46</f>
        <v>0</v>
      </c>
      <c r="G46" s="131">
        <f>Венерология!I46</f>
        <v>1030170.54</v>
      </c>
      <c r="H46" s="131">
        <f>'Паллиативная МП'!N46</f>
        <v>9123510</v>
      </c>
      <c r="I46" s="131">
        <f>Психотерапия!Q46</f>
        <v>0</v>
      </c>
      <c r="J46" s="131">
        <f>Наркология!Q46</f>
        <v>2081930.7</v>
      </c>
      <c r="K46" s="42">
        <f>Фтизиатрия!K46</f>
        <v>2450806.1800000002</v>
      </c>
    </row>
    <row r="47" spans="1:11" x14ac:dyDescent="0.2">
      <c r="A47" s="261">
        <v>41</v>
      </c>
      <c r="B47" s="167" t="s">
        <v>106</v>
      </c>
      <c r="C47" s="265" t="s">
        <v>20</v>
      </c>
      <c r="D47" s="272">
        <f t="shared" si="2"/>
        <v>12428327.329999998</v>
      </c>
      <c r="E47" s="130">
        <f>Долечивание!I47</f>
        <v>0</v>
      </c>
      <c r="F47" s="157">
        <f>'Кибер-нож'!I47</f>
        <v>0</v>
      </c>
      <c r="G47" s="131">
        <f>Венерология!I47</f>
        <v>945017.18</v>
      </c>
      <c r="H47" s="131">
        <f>'Паллиативная МП'!N47</f>
        <v>9123510</v>
      </c>
      <c r="I47" s="131">
        <f>Психотерапия!Q47</f>
        <v>0</v>
      </c>
      <c r="J47" s="131">
        <f>Наркология!Q47</f>
        <v>985048.45</v>
      </c>
      <c r="K47" s="42">
        <f>Фтизиатрия!K47</f>
        <v>1374751.7</v>
      </c>
    </row>
    <row r="48" spans="1:11" x14ac:dyDescent="0.2">
      <c r="A48" s="261">
        <v>42</v>
      </c>
      <c r="B48" s="165" t="s">
        <v>107</v>
      </c>
      <c r="C48" s="265" t="s">
        <v>108</v>
      </c>
      <c r="D48" s="272">
        <f t="shared" si="2"/>
        <v>0</v>
      </c>
      <c r="E48" s="130">
        <f>Долечивание!I48</f>
        <v>0</v>
      </c>
      <c r="F48" s="157">
        <f>'Кибер-нож'!I48</f>
        <v>0</v>
      </c>
      <c r="G48" s="131">
        <f>Венерология!I48</f>
        <v>0</v>
      </c>
      <c r="H48" s="131">
        <f>'Паллиативная МП'!N48</f>
        <v>0</v>
      </c>
      <c r="I48" s="131">
        <f>Психотерапия!Q48</f>
        <v>0</v>
      </c>
      <c r="J48" s="131">
        <f>Наркология!Q48</f>
        <v>0</v>
      </c>
      <c r="K48" s="42">
        <f>Фтизиатрия!K48</f>
        <v>0</v>
      </c>
    </row>
    <row r="49" spans="1:11" x14ac:dyDescent="0.2">
      <c r="A49" s="261">
        <v>43</v>
      </c>
      <c r="B49" s="166" t="s">
        <v>109</v>
      </c>
      <c r="C49" s="266" t="s">
        <v>110</v>
      </c>
      <c r="D49" s="272">
        <f t="shared" si="2"/>
        <v>40613416.259999998</v>
      </c>
      <c r="E49" s="130">
        <f>Долечивание!I49</f>
        <v>0</v>
      </c>
      <c r="F49" s="157">
        <f>'Кибер-нож'!I49</f>
        <v>0</v>
      </c>
      <c r="G49" s="131">
        <f>Венерология!I49</f>
        <v>4030320.4699999997</v>
      </c>
      <c r="H49" s="131">
        <f>'Паллиативная МП'!N49</f>
        <v>18395042.5</v>
      </c>
      <c r="I49" s="131">
        <f>Психотерапия!Q49</f>
        <v>0</v>
      </c>
      <c r="J49" s="131">
        <f>Наркология!Q49</f>
        <v>18188053.289999999</v>
      </c>
      <c r="K49" s="42">
        <f>Фтизиатрия!K49</f>
        <v>0</v>
      </c>
    </row>
    <row r="50" spans="1:11" x14ac:dyDescent="0.2">
      <c r="A50" s="261">
        <v>44</v>
      </c>
      <c r="B50" s="165" t="s">
        <v>111</v>
      </c>
      <c r="C50" s="265" t="s">
        <v>242</v>
      </c>
      <c r="D50" s="272">
        <f t="shared" si="2"/>
        <v>17299978.420000002</v>
      </c>
      <c r="E50" s="130">
        <f>Долечивание!I50</f>
        <v>0</v>
      </c>
      <c r="F50" s="157">
        <f>'Кибер-нож'!I50</f>
        <v>0</v>
      </c>
      <c r="G50" s="131">
        <f>Венерология!I50</f>
        <v>1239351.6200000001</v>
      </c>
      <c r="H50" s="131">
        <f>'Паллиативная МП'!N50</f>
        <v>10683097.25</v>
      </c>
      <c r="I50" s="131">
        <f>Психотерапия!Q50</f>
        <v>2311557.56</v>
      </c>
      <c r="J50" s="131">
        <f>Наркология!Q50</f>
        <v>1603166.99</v>
      </c>
      <c r="K50" s="42">
        <f>Фтизиатрия!K50</f>
        <v>1462805</v>
      </c>
    </row>
    <row r="51" spans="1:11" x14ac:dyDescent="0.2">
      <c r="A51" s="261">
        <v>45</v>
      </c>
      <c r="B51" s="165" t="s">
        <v>112</v>
      </c>
      <c r="C51" s="265" t="s">
        <v>2</v>
      </c>
      <c r="D51" s="272">
        <f t="shared" si="2"/>
        <v>50834615.449999996</v>
      </c>
      <c r="E51" s="130">
        <f>Долечивание!I51</f>
        <v>0</v>
      </c>
      <c r="F51" s="157">
        <f>'Кибер-нож'!I51</f>
        <v>0</v>
      </c>
      <c r="G51" s="131">
        <f>Венерология!I51</f>
        <v>4068594.88</v>
      </c>
      <c r="H51" s="131">
        <f>'Паллиативная МП'!N51</f>
        <v>22239694.449999999</v>
      </c>
      <c r="I51" s="131">
        <f>Психотерапия!Q51</f>
        <v>0</v>
      </c>
      <c r="J51" s="131">
        <f>Наркология!Q51</f>
        <v>21600716.119999997</v>
      </c>
      <c r="K51" s="42">
        <f>Фтизиатрия!K51</f>
        <v>2925610</v>
      </c>
    </row>
    <row r="52" spans="1:11" x14ac:dyDescent="0.2">
      <c r="A52" s="261">
        <v>46</v>
      </c>
      <c r="B52" s="167" t="s">
        <v>113</v>
      </c>
      <c r="C52" s="265" t="s">
        <v>3</v>
      </c>
      <c r="D52" s="272">
        <f t="shared" si="2"/>
        <v>13017697.189999999</v>
      </c>
      <c r="E52" s="130">
        <f>Долечивание!I52</f>
        <v>0</v>
      </c>
      <c r="F52" s="157">
        <f>'Кибер-нож'!I52</f>
        <v>0</v>
      </c>
      <c r="G52" s="131">
        <f>Венерология!I52</f>
        <v>1050996.0900000001</v>
      </c>
      <c r="H52" s="131">
        <f>'Паллиативная МП'!N52</f>
        <v>9123510</v>
      </c>
      <c r="I52" s="131">
        <f>Психотерапия!Q52</f>
        <v>0</v>
      </c>
      <c r="J52" s="131">
        <f>Наркология!Q52</f>
        <v>1198143.28</v>
      </c>
      <c r="K52" s="42">
        <f>Фтизиатрия!K52</f>
        <v>1645047.8199999998</v>
      </c>
    </row>
    <row r="53" spans="1:11" x14ac:dyDescent="0.2">
      <c r="A53" s="261">
        <v>47</v>
      </c>
      <c r="B53" s="167" t="s">
        <v>114</v>
      </c>
      <c r="C53" s="265" t="s">
        <v>238</v>
      </c>
      <c r="D53" s="272">
        <f t="shared" si="2"/>
        <v>27096464.66</v>
      </c>
      <c r="E53" s="130">
        <f>Долечивание!I53</f>
        <v>0</v>
      </c>
      <c r="F53" s="157">
        <f>'Кибер-нож'!I53</f>
        <v>0</v>
      </c>
      <c r="G53" s="131">
        <f>Венерология!I53</f>
        <v>1152809.8899999999</v>
      </c>
      <c r="H53" s="131">
        <f>'Паллиативная МП'!N53</f>
        <v>9123510</v>
      </c>
      <c r="I53" s="131">
        <f>Психотерапия!Q53</f>
        <v>13102497.5</v>
      </c>
      <c r="J53" s="131">
        <f>Наркология!Q53</f>
        <v>1889141.02</v>
      </c>
      <c r="K53" s="42">
        <f>Фтизиатрия!K53</f>
        <v>1828506.25</v>
      </c>
    </row>
    <row r="54" spans="1:11" x14ac:dyDescent="0.2">
      <c r="A54" s="261">
        <v>48</v>
      </c>
      <c r="B54" s="165" t="s">
        <v>115</v>
      </c>
      <c r="C54" s="265" t="s">
        <v>0</v>
      </c>
      <c r="D54" s="272">
        <f t="shared" si="2"/>
        <v>29735507.079999998</v>
      </c>
      <c r="E54" s="130">
        <f>Долечивание!I54</f>
        <v>0</v>
      </c>
      <c r="F54" s="157">
        <f>'Кибер-нож'!I54</f>
        <v>0</v>
      </c>
      <c r="G54" s="131">
        <f>Венерология!I54</f>
        <v>1981666.78</v>
      </c>
      <c r="H54" s="131">
        <f>'Паллиативная МП'!N54</f>
        <v>11188124.85</v>
      </c>
      <c r="I54" s="131">
        <f>Психотерапия!Q54</f>
        <v>0</v>
      </c>
      <c r="J54" s="131">
        <f>Наркология!Q54</f>
        <v>13822348.27</v>
      </c>
      <c r="K54" s="42">
        <f>Фтизиатрия!K54</f>
        <v>2743367.1799999997</v>
      </c>
    </row>
    <row r="55" spans="1:11" x14ac:dyDescent="0.2">
      <c r="A55" s="261">
        <v>49</v>
      </c>
      <c r="B55" s="167" t="s">
        <v>116</v>
      </c>
      <c r="C55" s="265" t="s">
        <v>4</v>
      </c>
      <c r="D55" s="272">
        <f t="shared" si="2"/>
        <v>12273219.209999999</v>
      </c>
      <c r="E55" s="130">
        <f>Долечивание!I55</f>
        <v>0</v>
      </c>
      <c r="F55" s="157">
        <f>'Кибер-нож'!I55</f>
        <v>0</v>
      </c>
      <c r="G55" s="131">
        <f>Венерология!I55</f>
        <v>583115.4</v>
      </c>
      <c r="H55" s="131">
        <f>'Паллиативная МП'!N55</f>
        <v>9684794.4499999993</v>
      </c>
      <c r="I55" s="131">
        <f>Психотерапия!Q55</f>
        <v>0</v>
      </c>
      <c r="J55" s="131">
        <f>Наркология!Q55</f>
        <v>908205.61</v>
      </c>
      <c r="K55" s="42">
        <f>Фтизиатрия!K55</f>
        <v>1097103.75</v>
      </c>
    </row>
    <row r="56" spans="1:11" x14ac:dyDescent="0.2">
      <c r="A56" s="261">
        <v>50</v>
      </c>
      <c r="B56" s="165" t="s">
        <v>117</v>
      </c>
      <c r="C56" s="265" t="s">
        <v>1</v>
      </c>
      <c r="D56" s="272">
        <f t="shared" si="2"/>
        <v>14820278.290000001</v>
      </c>
      <c r="E56" s="130">
        <f>Долечивание!I56</f>
        <v>0</v>
      </c>
      <c r="F56" s="157">
        <f>'Кибер-нож'!I56</f>
        <v>0</v>
      </c>
      <c r="G56" s="131">
        <f>Венерология!I56</f>
        <v>1156512.21</v>
      </c>
      <c r="H56" s="131">
        <f>'Паллиативная МП'!N56</f>
        <v>10309706.5</v>
      </c>
      <c r="I56" s="131">
        <f>Психотерапия!Q56</f>
        <v>0</v>
      </c>
      <c r="J56" s="131">
        <f>Наркология!Q56</f>
        <v>1525553.33</v>
      </c>
      <c r="K56" s="42">
        <f>Фтизиатрия!K56</f>
        <v>1828506.25</v>
      </c>
    </row>
    <row r="57" spans="1:11" x14ac:dyDescent="0.2">
      <c r="A57" s="261">
        <v>51</v>
      </c>
      <c r="B57" s="167" t="s">
        <v>118</v>
      </c>
      <c r="C57" s="265" t="s">
        <v>239</v>
      </c>
      <c r="D57" s="272">
        <f t="shared" si="2"/>
        <v>16242461.319999998</v>
      </c>
      <c r="E57" s="130">
        <f>Долечивание!I57</f>
        <v>0</v>
      </c>
      <c r="F57" s="157">
        <f>'Кибер-нож'!I57</f>
        <v>0</v>
      </c>
      <c r="G57" s="131">
        <f>Венерология!I57</f>
        <v>1284705.04</v>
      </c>
      <c r="H57" s="131">
        <f>'Паллиативная МП'!N57</f>
        <v>10077742.5</v>
      </c>
      <c r="I57" s="131">
        <f>Психотерапия!Q57</f>
        <v>0</v>
      </c>
      <c r="J57" s="131">
        <f>Наркология!Q57</f>
        <v>2027544.0299999998</v>
      </c>
      <c r="K57" s="42">
        <f>Фтизиатрия!K57</f>
        <v>2852469.75</v>
      </c>
    </row>
    <row r="58" spans="1:11" x14ac:dyDescent="0.2">
      <c r="A58" s="261">
        <v>52</v>
      </c>
      <c r="B58" s="167" t="s">
        <v>119</v>
      </c>
      <c r="C58" s="265" t="s">
        <v>26</v>
      </c>
      <c r="D58" s="272">
        <f t="shared" si="2"/>
        <v>57180624.049999997</v>
      </c>
      <c r="E58" s="130">
        <f>Долечивание!I58</f>
        <v>0</v>
      </c>
      <c r="F58" s="157">
        <f>'Кибер-нож'!I58</f>
        <v>0</v>
      </c>
      <c r="G58" s="131">
        <f>Венерология!I58</f>
        <v>4990264.57</v>
      </c>
      <c r="H58" s="131">
        <f>'Паллиативная МП'!N58</f>
        <v>19818885.050000001</v>
      </c>
      <c r="I58" s="131">
        <f>Психотерапия!Q58</f>
        <v>0</v>
      </c>
      <c r="J58" s="131">
        <f>Наркология!Q58</f>
        <v>26885955.679999996</v>
      </c>
      <c r="K58" s="42">
        <f>Фтизиатрия!K58</f>
        <v>5485518.75</v>
      </c>
    </row>
    <row r="59" spans="1:11" x14ac:dyDescent="0.2">
      <c r="A59" s="261">
        <v>53</v>
      </c>
      <c r="B59" s="167" t="s">
        <v>120</v>
      </c>
      <c r="C59" s="265" t="s">
        <v>240</v>
      </c>
      <c r="D59" s="272">
        <f t="shared" si="2"/>
        <v>13616205.160000002</v>
      </c>
      <c r="E59" s="130">
        <f>Долечивание!I59</f>
        <v>0</v>
      </c>
      <c r="F59" s="157">
        <f>'Кибер-нож'!I59</f>
        <v>0</v>
      </c>
      <c r="G59" s="131">
        <f>Венерология!I59</f>
        <v>970470.63</v>
      </c>
      <c r="H59" s="131">
        <f>'Паллиативная МП'!N59</f>
        <v>9871726.1500000004</v>
      </c>
      <c r="I59" s="131">
        <f>Психотерапия!Q59</f>
        <v>0</v>
      </c>
      <c r="J59" s="131">
        <f>Наркология!Q59</f>
        <v>1275241.06</v>
      </c>
      <c r="K59" s="42">
        <f>Фтизиатрия!K59</f>
        <v>1498767.3199999998</v>
      </c>
    </row>
    <row r="60" spans="1:11" x14ac:dyDescent="0.2">
      <c r="A60" s="261">
        <v>54</v>
      </c>
      <c r="B60" s="167" t="s">
        <v>121</v>
      </c>
      <c r="C60" s="265" t="s">
        <v>122</v>
      </c>
      <c r="D60" s="272">
        <f t="shared" si="2"/>
        <v>0</v>
      </c>
      <c r="E60" s="130">
        <f>Долечивание!I60</f>
        <v>0</v>
      </c>
      <c r="F60" s="157">
        <f>'Кибер-нож'!I60</f>
        <v>0</v>
      </c>
      <c r="G60" s="131">
        <f>Венерология!I60</f>
        <v>0</v>
      </c>
      <c r="H60" s="131">
        <f>'Паллиативная МП'!N60</f>
        <v>0</v>
      </c>
      <c r="I60" s="131">
        <f>Психотерапия!Q60</f>
        <v>0</v>
      </c>
      <c r="J60" s="131">
        <f>Наркология!Q60</f>
        <v>0</v>
      </c>
      <c r="K60" s="42">
        <f>Фтизиатрия!K60</f>
        <v>0</v>
      </c>
    </row>
    <row r="61" spans="1:11" x14ac:dyDescent="0.2">
      <c r="A61" s="261">
        <v>55</v>
      </c>
      <c r="B61" s="167" t="s">
        <v>244</v>
      </c>
      <c r="C61" s="265" t="s">
        <v>243</v>
      </c>
      <c r="D61" s="272">
        <f t="shared" si="2"/>
        <v>0</v>
      </c>
      <c r="E61" s="130">
        <f>Долечивание!I61</f>
        <v>0</v>
      </c>
      <c r="F61" s="157">
        <f>'Кибер-нож'!I61</f>
        <v>0</v>
      </c>
      <c r="G61" s="131">
        <f>Венерология!I61</f>
        <v>0</v>
      </c>
      <c r="H61" s="131">
        <f>'Паллиативная МП'!N61</f>
        <v>0</v>
      </c>
      <c r="I61" s="131">
        <f>Психотерапия!Q61</f>
        <v>0</v>
      </c>
      <c r="J61" s="131">
        <f>Наркология!Q61</f>
        <v>0</v>
      </c>
      <c r="K61" s="42">
        <f>Фтизиатрия!K61</f>
        <v>0</v>
      </c>
    </row>
    <row r="62" spans="1:11" x14ac:dyDescent="0.2">
      <c r="A62" s="261">
        <v>56</v>
      </c>
      <c r="B62" s="167" t="s">
        <v>259</v>
      </c>
      <c r="C62" s="265" t="s">
        <v>260</v>
      </c>
      <c r="D62" s="272">
        <f t="shared" si="2"/>
        <v>0</v>
      </c>
      <c r="E62" s="130">
        <f>Долечивание!I62</f>
        <v>0</v>
      </c>
      <c r="F62" s="157">
        <f>'Кибер-нож'!I62</f>
        <v>0</v>
      </c>
      <c r="G62" s="131">
        <f>Венерология!I62</f>
        <v>0</v>
      </c>
      <c r="H62" s="131">
        <f>'Паллиативная МП'!N62</f>
        <v>0</v>
      </c>
      <c r="I62" s="131">
        <f>Психотерапия!Q62</f>
        <v>0</v>
      </c>
      <c r="J62" s="131">
        <f>Наркология!Q62</f>
        <v>0</v>
      </c>
      <c r="K62" s="42">
        <f>Фтизиатрия!K62</f>
        <v>0</v>
      </c>
    </row>
    <row r="63" spans="1:11" ht="24" x14ac:dyDescent="0.2">
      <c r="A63" s="261">
        <v>57</v>
      </c>
      <c r="B63" s="167" t="s">
        <v>123</v>
      </c>
      <c r="C63" s="265" t="s">
        <v>54</v>
      </c>
      <c r="D63" s="272">
        <f t="shared" si="2"/>
        <v>0</v>
      </c>
      <c r="E63" s="130">
        <f>Долечивание!I63</f>
        <v>0</v>
      </c>
      <c r="F63" s="157">
        <f>'Кибер-нож'!I63</f>
        <v>0</v>
      </c>
      <c r="G63" s="131">
        <f>Венерология!I63</f>
        <v>0</v>
      </c>
      <c r="H63" s="131">
        <f>'Паллиативная МП'!N63</f>
        <v>0</v>
      </c>
      <c r="I63" s="131">
        <f>Психотерапия!Q63</f>
        <v>0</v>
      </c>
      <c r="J63" s="131">
        <f>Наркология!Q63</f>
        <v>0</v>
      </c>
      <c r="K63" s="42">
        <f>Фтизиатрия!K63</f>
        <v>0</v>
      </c>
    </row>
    <row r="64" spans="1:11" ht="24" x14ac:dyDescent="0.2">
      <c r="A64" s="261">
        <v>58</v>
      </c>
      <c r="B64" s="165" t="s">
        <v>124</v>
      </c>
      <c r="C64" s="265" t="s">
        <v>261</v>
      </c>
      <c r="D64" s="272">
        <f t="shared" si="2"/>
        <v>0</v>
      </c>
      <c r="E64" s="130">
        <f>Долечивание!I64</f>
        <v>0</v>
      </c>
      <c r="F64" s="157">
        <f>'Кибер-нож'!I64</f>
        <v>0</v>
      </c>
      <c r="G64" s="131">
        <f>Венерология!I64</f>
        <v>0</v>
      </c>
      <c r="H64" s="131">
        <f>'Паллиативная МП'!N64</f>
        <v>0</v>
      </c>
      <c r="I64" s="131">
        <f>Психотерапия!Q64</f>
        <v>0</v>
      </c>
      <c r="J64" s="131">
        <f>Наркология!Q64</f>
        <v>0</v>
      </c>
      <c r="K64" s="42">
        <f>Фтизиатрия!K64</f>
        <v>0</v>
      </c>
    </row>
    <row r="65" spans="1:11" ht="24" x14ac:dyDescent="0.2">
      <c r="A65" s="261">
        <v>59</v>
      </c>
      <c r="B65" s="165" t="s">
        <v>125</v>
      </c>
      <c r="C65" s="265" t="s">
        <v>126</v>
      </c>
      <c r="D65" s="272">
        <f t="shared" si="2"/>
        <v>0</v>
      </c>
      <c r="E65" s="130">
        <f>Долечивание!I65</f>
        <v>0</v>
      </c>
      <c r="F65" s="157">
        <f>'Кибер-нож'!I65</f>
        <v>0</v>
      </c>
      <c r="G65" s="131">
        <f>Венерология!I65</f>
        <v>0</v>
      </c>
      <c r="H65" s="131">
        <f>'Паллиативная МП'!N65</f>
        <v>0</v>
      </c>
      <c r="I65" s="131">
        <f>Психотерапия!Q65</f>
        <v>0</v>
      </c>
      <c r="J65" s="131">
        <f>Наркология!Q65</f>
        <v>0</v>
      </c>
      <c r="K65" s="42">
        <f>Фтизиатрия!K65</f>
        <v>0</v>
      </c>
    </row>
    <row r="66" spans="1:11" ht="24" x14ac:dyDescent="0.2">
      <c r="A66" s="261">
        <v>60</v>
      </c>
      <c r="B66" s="165" t="s">
        <v>127</v>
      </c>
      <c r="C66" s="265" t="s">
        <v>262</v>
      </c>
      <c r="D66" s="272">
        <f t="shared" si="2"/>
        <v>1406938.75</v>
      </c>
      <c r="E66" s="130">
        <f>Долечивание!I66</f>
        <v>0</v>
      </c>
      <c r="F66" s="157">
        <f>'Кибер-нож'!I66</f>
        <v>0</v>
      </c>
      <c r="G66" s="131">
        <f>Венерология!I66</f>
        <v>0</v>
      </c>
      <c r="H66" s="131">
        <f>'Паллиативная МП'!N66</f>
        <v>1406938.75</v>
      </c>
      <c r="I66" s="131">
        <f>Психотерапия!Q66</f>
        <v>0</v>
      </c>
      <c r="J66" s="131">
        <f>Наркология!Q66</f>
        <v>0</v>
      </c>
      <c r="K66" s="42">
        <f>Фтизиатрия!K66</f>
        <v>0</v>
      </c>
    </row>
    <row r="67" spans="1:11" ht="24" x14ac:dyDescent="0.2">
      <c r="A67" s="261">
        <v>61</v>
      </c>
      <c r="B67" s="167" t="s">
        <v>128</v>
      </c>
      <c r="C67" s="265" t="s">
        <v>247</v>
      </c>
      <c r="D67" s="272">
        <f t="shared" si="2"/>
        <v>0</v>
      </c>
      <c r="E67" s="130">
        <f>Долечивание!I67</f>
        <v>0</v>
      </c>
      <c r="F67" s="157">
        <f>'Кибер-нож'!I67</f>
        <v>0</v>
      </c>
      <c r="G67" s="131">
        <f>Венерология!I67</f>
        <v>0</v>
      </c>
      <c r="H67" s="131">
        <f>'Паллиативная МП'!N67</f>
        <v>0</v>
      </c>
      <c r="I67" s="131">
        <f>Психотерапия!Q67</f>
        <v>0</v>
      </c>
      <c r="J67" s="131">
        <f>Наркология!Q67</f>
        <v>0</v>
      </c>
      <c r="K67" s="42">
        <f>Фтизиатрия!K67</f>
        <v>0</v>
      </c>
    </row>
    <row r="68" spans="1:11" ht="24" x14ac:dyDescent="0.2">
      <c r="A68" s="261">
        <v>62</v>
      </c>
      <c r="B68" s="165" t="s">
        <v>129</v>
      </c>
      <c r="C68" s="265" t="s">
        <v>263</v>
      </c>
      <c r="D68" s="272">
        <f t="shared" si="2"/>
        <v>0</v>
      </c>
      <c r="E68" s="130">
        <f>Долечивание!I68</f>
        <v>0</v>
      </c>
      <c r="F68" s="157">
        <f>'Кибер-нож'!I68</f>
        <v>0</v>
      </c>
      <c r="G68" s="131">
        <f>Венерология!I68</f>
        <v>0</v>
      </c>
      <c r="H68" s="131">
        <f>'Паллиативная МП'!N68</f>
        <v>0</v>
      </c>
      <c r="I68" s="131">
        <f>Психотерапия!Q68</f>
        <v>0</v>
      </c>
      <c r="J68" s="131">
        <f>Наркология!Q68</f>
        <v>0</v>
      </c>
      <c r="K68" s="42">
        <f>Фтизиатрия!K68</f>
        <v>0</v>
      </c>
    </row>
    <row r="69" spans="1:11" ht="24" x14ac:dyDescent="0.2">
      <c r="A69" s="261">
        <v>63</v>
      </c>
      <c r="B69" s="165" t="s">
        <v>130</v>
      </c>
      <c r="C69" s="265" t="s">
        <v>264</v>
      </c>
      <c r="D69" s="272">
        <f t="shared" si="2"/>
        <v>0</v>
      </c>
      <c r="E69" s="130">
        <f>Долечивание!I69</f>
        <v>0</v>
      </c>
      <c r="F69" s="157">
        <f>'Кибер-нож'!I69</f>
        <v>0</v>
      </c>
      <c r="G69" s="131">
        <f>Венерология!I69</f>
        <v>0</v>
      </c>
      <c r="H69" s="131">
        <f>'Паллиативная МП'!N69</f>
        <v>0</v>
      </c>
      <c r="I69" s="131">
        <f>Психотерапия!Q69</f>
        <v>0</v>
      </c>
      <c r="J69" s="131">
        <f>Наркология!Q69</f>
        <v>0</v>
      </c>
      <c r="K69" s="42">
        <f>Фтизиатрия!K69</f>
        <v>0</v>
      </c>
    </row>
    <row r="70" spans="1:11" x14ac:dyDescent="0.2">
      <c r="A70" s="261">
        <v>64</v>
      </c>
      <c r="B70" s="165" t="s">
        <v>131</v>
      </c>
      <c r="C70" s="265" t="s">
        <v>265</v>
      </c>
      <c r="D70" s="272">
        <f t="shared" si="2"/>
        <v>4074383.3</v>
      </c>
      <c r="E70" s="130">
        <f>Долечивание!I70</f>
        <v>0</v>
      </c>
      <c r="F70" s="157">
        <f>'Кибер-нож'!I70</f>
        <v>0</v>
      </c>
      <c r="G70" s="131">
        <f>Венерология!I70</f>
        <v>0</v>
      </c>
      <c r="H70" s="131">
        <f>'Паллиативная МП'!N70</f>
        <v>4074383.3</v>
      </c>
      <c r="I70" s="131">
        <f>Психотерапия!Q70</f>
        <v>0</v>
      </c>
      <c r="J70" s="131">
        <f>Наркология!Q70</f>
        <v>0</v>
      </c>
      <c r="K70" s="42">
        <f>Фтизиатрия!K70</f>
        <v>0</v>
      </c>
    </row>
    <row r="71" spans="1:11" x14ac:dyDescent="0.2">
      <c r="A71" s="261">
        <v>65</v>
      </c>
      <c r="B71" s="165" t="s">
        <v>132</v>
      </c>
      <c r="C71" s="265" t="s">
        <v>53</v>
      </c>
      <c r="D71" s="272">
        <f t="shared" ref="D71:D102" si="3">E71+F71+G71+H71+I71+J71+K71</f>
        <v>3477864.95</v>
      </c>
      <c r="E71" s="130">
        <f>Долечивание!I71</f>
        <v>0</v>
      </c>
      <c r="F71" s="157">
        <f>'Кибер-нож'!I71</f>
        <v>0</v>
      </c>
      <c r="G71" s="131">
        <f>Венерология!I71</f>
        <v>0</v>
      </c>
      <c r="H71" s="131">
        <f>'Паллиативная МП'!N71</f>
        <v>3477864.95</v>
      </c>
      <c r="I71" s="131">
        <f>Психотерапия!Q71</f>
        <v>0</v>
      </c>
      <c r="J71" s="131">
        <f>Наркология!Q71</f>
        <v>0</v>
      </c>
      <c r="K71" s="42">
        <f>Фтизиатрия!K71</f>
        <v>0</v>
      </c>
    </row>
    <row r="72" spans="1:11" x14ac:dyDescent="0.2">
      <c r="A72" s="261">
        <v>66</v>
      </c>
      <c r="B72" s="165" t="s">
        <v>133</v>
      </c>
      <c r="C72" s="265" t="s">
        <v>266</v>
      </c>
      <c r="D72" s="272">
        <f t="shared" si="3"/>
        <v>3354983.5999999996</v>
      </c>
      <c r="E72" s="130">
        <f>Долечивание!I72</f>
        <v>0</v>
      </c>
      <c r="F72" s="157">
        <f>'Кибер-нож'!I72</f>
        <v>0</v>
      </c>
      <c r="G72" s="131">
        <f>Венерология!I72</f>
        <v>0</v>
      </c>
      <c r="H72" s="131">
        <f>'Паллиативная МП'!N72</f>
        <v>3354983.5999999996</v>
      </c>
      <c r="I72" s="131">
        <f>Психотерапия!Q72</f>
        <v>0</v>
      </c>
      <c r="J72" s="131">
        <f>Наркология!Q72</f>
        <v>0</v>
      </c>
      <c r="K72" s="42">
        <f>Фтизиатрия!K72</f>
        <v>0</v>
      </c>
    </row>
    <row r="73" spans="1:11" ht="24" x14ac:dyDescent="0.2">
      <c r="A73" s="261">
        <v>67</v>
      </c>
      <c r="B73" s="165" t="s">
        <v>134</v>
      </c>
      <c r="C73" s="265" t="s">
        <v>267</v>
      </c>
      <c r="D73" s="272">
        <f t="shared" si="3"/>
        <v>0</v>
      </c>
      <c r="E73" s="130">
        <f>Долечивание!I73</f>
        <v>0</v>
      </c>
      <c r="F73" s="157">
        <f>'Кибер-нож'!I73</f>
        <v>0</v>
      </c>
      <c r="G73" s="131">
        <f>Венерология!I73</f>
        <v>0</v>
      </c>
      <c r="H73" s="131">
        <f>'Паллиативная МП'!N73</f>
        <v>0</v>
      </c>
      <c r="I73" s="131">
        <f>Психотерапия!Q73</f>
        <v>0</v>
      </c>
      <c r="J73" s="131">
        <f>Наркология!Q73</f>
        <v>0</v>
      </c>
      <c r="K73" s="42">
        <f>Фтизиатрия!K73</f>
        <v>0</v>
      </c>
    </row>
    <row r="74" spans="1:11" ht="24" x14ac:dyDescent="0.2">
      <c r="A74" s="261">
        <v>68</v>
      </c>
      <c r="B74" s="165" t="s">
        <v>135</v>
      </c>
      <c r="C74" s="265" t="s">
        <v>268</v>
      </c>
      <c r="D74" s="272">
        <f t="shared" si="3"/>
        <v>0</v>
      </c>
      <c r="E74" s="130">
        <f>Долечивание!I74</f>
        <v>0</v>
      </c>
      <c r="F74" s="157">
        <f>'Кибер-нож'!I74</f>
        <v>0</v>
      </c>
      <c r="G74" s="131">
        <f>Венерология!I74</f>
        <v>0</v>
      </c>
      <c r="H74" s="131">
        <f>'Паллиативная МП'!N74</f>
        <v>0</v>
      </c>
      <c r="I74" s="131">
        <f>Психотерапия!Q74</f>
        <v>0</v>
      </c>
      <c r="J74" s="131">
        <f>Наркология!Q74</f>
        <v>0</v>
      </c>
      <c r="K74" s="42">
        <f>Фтизиатрия!K74</f>
        <v>0</v>
      </c>
    </row>
    <row r="75" spans="1:11" ht="24" x14ac:dyDescent="0.2">
      <c r="A75" s="261">
        <v>69</v>
      </c>
      <c r="B75" s="165" t="s">
        <v>136</v>
      </c>
      <c r="C75" s="265" t="s">
        <v>269</v>
      </c>
      <c r="D75" s="272">
        <f t="shared" si="3"/>
        <v>0</v>
      </c>
      <c r="E75" s="130">
        <f>Долечивание!I75</f>
        <v>0</v>
      </c>
      <c r="F75" s="157">
        <f>'Кибер-нож'!I75</f>
        <v>0</v>
      </c>
      <c r="G75" s="131">
        <f>Венерология!I75</f>
        <v>0</v>
      </c>
      <c r="H75" s="131">
        <f>'Паллиативная МП'!N75</f>
        <v>0</v>
      </c>
      <c r="I75" s="131">
        <f>Психотерапия!Q75</f>
        <v>0</v>
      </c>
      <c r="J75" s="131">
        <f>Наркология!Q75</f>
        <v>0</v>
      </c>
      <c r="K75" s="42">
        <f>Фтизиатрия!K75</f>
        <v>0</v>
      </c>
    </row>
    <row r="76" spans="1:11" ht="24" x14ac:dyDescent="0.2">
      <c r="A76" s="261">
        <v>70</v>
      </c>
      <c r="B76" s="165" t="s">
        <v>137</v>
      </c>
      <c r="C76" s="265" t="s">
        <v>270</v>
      </c>
      <c r="D76" s="272">
        <f t="shared" si="3"/>
        <v>0</v>
      </c>
      <c r="E76" s="130">
        <f>Долечивание!I76</f>
        <v>0</v>
      </c>
      <c r="F76" s="157">
        <f>'Кибер-нож'!I76</f>
        <v>0</v>
      </c>
      <c r="G76" s="131">
        <f>Венерология!I76</f>
        <v>0</v>
      </c>
      <c r="H76" s="131">
        <f>'Паллиативная МП'!N76</f>
        <v>0</v>
      </c>
      <c r="I76" s="131">
        <f>Психотерапия!Q76</f>
        <v>0</v>
      </c>
      <c r="J76" s="131">
        <f>Наркология!Q76</f>
        <v>0</v>
      </c>
      <c r="K76" s="42">
        <f>Фтизиатрия!K76</f>
        <v>0</v>
      </c>
    </row>
    <row r="77" spans="1:11" ht="24" x14ac:dyDescent="0.2">
      <c r="A77" s="261">
        <v>71</v>
      </c>
      <c r="B77" s="165" t="s">
        <v>138</v>
      </c>
      <c r="C77" s="265" t="s">
        <v>271</v>
      </c>
      <c r="D77" s="272">
        <f t="shared" si="3"/>
        <v>0</v>
      </c>
      <c r="E77" s="130">
        <f>Долечивание!I77</f>
        <v>0</v>
      </c>
      <c r="F77" s="157">
        <f>'Кибер-нож'!I77</f>
        <v>0</v>
      </c>
      <c r="G77" s="131">
        <f>Венерология!I77</f>
        <v>0</v>
      </c>
      <c r="H77" s="131">
        <f>'Паллиативная МП'!N77</f>
        <v>0</v>
      </c>
      <c r="I77" s="131">
        <f>Психотерапия!Q77</f>
        <v>0</v>
      </c>
      <c r="J77" s="131">
        <f>Наркология!Q77</f>
        <v>0</v>
      </c>
      <c r="K77" s="42">
        <f>Фтизиатрия!K77</f>
        <v>0</v>
      </c>
    </row>
    <row r="78" spans="1:11" ht="24" x14ac:dyDescent="0.2">
      <c r="A78" s="261">
        <v>72</v>
      </c>
      <c r="B78" s="165" t="s">
        <v>139</v>
      </c>
      <c r="C78" s="265" t="s">
        <v>272</v>
      </c>
      <c r="D78" s="272">
        <f t="shared" si="3"/>
        <v>0</v>
      </c>
      <c r="E78" s="130">
        <f>Долечивание!I78</f>
        <v>0</v>
      </c>
      <c r="F78" s="157">
        <f>'Кибер-нож'!I78</f>
        <v>0</v>
      </c>
      <c r="G78" s="131">
        <f>Венерология!I78</f>
        <v>0</v>
      </c>
      <c r="H78" s="131">
        <f>'Паллиативная МП'!N78</f>
        <v>0</v>
      </c>
      <c r="I78" s="131">
        <f>Психотерапия!Q78</f>
        <v>0</v>
      </c>
      <c r="J78" s="131">
        <f>Наркология!Q78</f>
        <v>0</v>
      </c>
      <c r="K78" s="42">
        <f>Фтизиатрия!K78</f>
        <v>0</v>
      </c>
    </row>
    <row r="79" spans="1:11" ht="24" x14ac:dyDescent="0.2">
      <c r="A79" s="261">
        <v>73</v>
      </c>
      <c r="B79" s="165" t="s">
        <v>140</v>
      </c>
      <c r="C79" s="265" t="s">
        <v>273</v>
      </c>
      <c r="D79" s="272">
        <f t="shared" si="3"/>
        <v>0</v>
      </c>
      <c r="E79" s="130">
        <f>Долечивание!I79</f>
        <v>0</v>
      </c>
      <c r="F79" s="157">
        <f>'Кибер-нож'!I79</f>
        <v>0</v>
      </c>
      <c r="G79" s="131">
        <f>Венерология!I79</f>
        <v>0</v>
      </c>
      <c r="H79" s="131">
        <f>'Паллиативная МП'!N79</f>
        <v>0</v>
      </c>
      <c r="I79" s="131">
        <f>Психотерапия!Q79</f>
        <v>0</v>
      </c>
      <c r="J79" s="131">
        <f>Наркология!Q79</f>
        <v>0</v>
      </c>
      <c r="K79" s="42">
        <f>Фтизиатрия!K79</f>
        <v>0</v>
      </c>
    </row>
    <row r="80" spans="1:11" ht="24" x14ac:dyDescent="0.2">
      <c r="A80" s="261">
        <v>74</v>
      </c>
      <c r="B80" s="167" t="s">
        <v>141</v>
      </c>
      <c r="C80" s="265" t="s">
        <v>142</v>
      </c>
      <c r="D80" s="272">
        <f t="shared" si="3"/>
        <v>1118164.75</v>
      </c>
      <c r="E80" s="130">
        <f>Долечивание!I80</f>
        <v>0</v>
      </c>
      <c r="F80" s="157">
        <f>'Кибер-нож'!I80</f>
        <v>0</v>
      </c>
      <c r="G80" s="131">
        <f>Венерология!I80</f>
        <v>0</v>
      </c>
      <c r="H80" s="131">
        <f>'Паллиативная МП'!N80</f>
        <v>1118164.75</v>
      </c>
      <c r="I80" s="131">
        <f>Психотерапия!Q80</f>
        <v>0</v>
      </c>
      <c r="J80" s="131">
        <f>Наркология!Q80</f>
        <v>0</v>
      </c>
      <c r="K80" s="42">
        <f>Фтизиатрия!K80</f>
        <v>0</v>
      </c>
    </row>
    <row r="81" spans="1:11" x14ac:dyDescent="0.2">
      <c r="A81" s="261">
        <v>75</v>
      </c>
      <c r="B81" s="165" t="s">
        <v>143</v>
      </c>
      <c r="C81" s="265" t="s">
        <v>274</v>
      </c>
      <c r="D81" s="272">
        <f t="shared" si="3"/>
        <v>34595445.219999999</v>
      </c>
      <c r="E81" s="130">
        <f>Долечивание!I81</f>
        <v>0</v>
      </c>
      <c r="F81" s="157">
        <f>'Кибер-нож'!I81</f>
        <v>0</v>
      </c>
      <c r="G81" s="131">
        <f>Венерология!I81</f>
        <v>0</v>
      </c>
      <c r="H81" s="131">
        <f>'Паллиативная МП'!N81</f>
        <v>32724073.300000001</v>
      </c>
      <c r="I81" s="131">
        <f>Психотерапия!Q81</f>
        <v>1871371.92</v>
      </c>
      <c r="J81" s="131">
        <f>Наркология!Q81</f>
        <v>0</v>
      </c>
      <c r="K81" s="42">
        <f>Фтизиатрия!K81</f>
        <v>0</v>
      </c>
    </row>
    <row r="82" spans="1:11" x14ac:dyDescent="0.2">
      <c r="A82" s="261">
        <v>76</v>
      </c>
      <c r="B82" s="167" t="s">
        <v>144</v>
      </c>
      <c r="C82" s="265" t="s">
        <v>35</v>
      </c>
      <c r="D82" s="272">
        <f t="shared" si="3"/>
        <v>31145929.850000001</v>
      </c>
      <c r="E82" s="130">
        <f>Долечивание!I82</f>
        <v>0</v>
      </c>
      <c r="F82" s="157">
        <f>'Кибер-нож'!I82</f>
        <v>0</v>
      </c>
      <c r="G82" s="131">
        <f>Венерология!I82</f>
        <v>0</v>
      </c>
      <c r="H82" s="131">
        <f>'Паллиативная МП'!N82</f>
        <v>31145929.850000001</v>
      </c>
      <c r="I82" s="131">
        <f>Психотерапия!Q82</f>
        <v>0</v>
      </c>
      <c r="J82" s="131">
        <f>Наркология!Q82</f>
        <v>0</v>
      </c>
      <c r="K82" s="42">
        <f>Фтизиатрия!K82</f>
        <v>0</v>
      </c>
    </row>
    <row r="83" spans="1:11" x14ac:dyDescent="0.2">
      <c r="A83" s="261">
        <v>77</v>
      </c>
      <c r="B83" s="165" t="s">
        <v>145</v>
      </c>
      <c r="C83" s="265" t="s">
        <v>37</v>
      </c>
      <c r="D83" s="272">
        <f t="shared" si="3"/>
        <v>15094631.300000001</v>
      </c>
      <c r="E83" s="130">
        <f>Долечивание!I83</f>
        <v>0</v>
      </c>
      <c r="F83" s="157">
        <f>'Кибер-нож'!I83</f>
        <v>0</v>
      </c>
      <c r="G83" s="131">
        <f>Венерология!I83</f>
        <v>0</v>
      </c>
      <c r="H83" s="131">
        <f>'Паллиативная МП'!N83</f>
        <v>15094631.300000001</v>
      </c>
      <c r="I83" s="131">
        <f>Психотерапия!Q83</f>
        <v>0</v>
      </c>
      <c r="J83" s="131">
        <f>Наркология!Q83</f>
        <v>0</v>
      </c>
      <c r="K83" s="42">
        <f>Фтизиатрия!K83</f>
        <v>0</v>
      </c>
    </row>
    <row r="84" spans="1:11" x14ac:dyDescent="0.2">
      <c r="A84" s="261">
        <v>78</v>
      </c>
      <c r="B84" s="165" t="s">
        <v>146</v>
      </c>
      <c r="C84" s="265" t="s">
        <v>36</v>
      </c>
      <c r="D84" s="272">
        <f t="shared" si="3"/>
        <v>15730798</v>
      </c>
      <c r="E84" s="130">
        <f>Долечивание!I84</f>
        <v>0</v>
      </c>
      <c r="F84" s="157">
        <f>'Кибер-нож'!I84</f>
        <v>0</v>
      </c>
      <c r="G84" s="131">
        <f>Венерология!I84</f>
        <v>0</v>
      </c>
      <c r="H84" s="131">
        <f>'Паллиативная МП'!N84</f>
        <v>15730798</v>
      </c>
      <c r="I84" s="131">
        <f>Психотерапия!Q84</f>
        <v>0</v>
      </c>
      <c r="J84" s="131">
        <f>Наркология!Q84</f>
        <v>0</v>
      </c>
      <c r="K84" s="42">
        <f>Фтизиатрия!K84</f>
        <v>0</v>
      </c>
    </row>
    <row r="85" spans="1:11" x14ac:dyDescent="0.2">
      <c r="A85" s="261">
        <v>79</v>
      </c>
      <c r="B85" s="165" t="s">
        <v>147</v>
      </c>
      <c r="C85" s="265" t="s">
        <v>52</v>
      </c>
      <c r="D85" s="272">
        <f t="shared" si="3"/>
        <v>10410553.1</v>
      </c>
      <c r="E85" s="130">
        <f>Долечивание!I85</f>
        <v>0</v>
      </c>
      <c r="F85" s="157">
        <f>'Кибер-нож'!I85</f>
        <v>0</v>
      </c>
      <c r="G85" s="131">
        <f>Венерология!I85</f>
        <v>0</v>
      </c>
      <c r="H85" s="131">
        <f>'Паллиативная МП'!N85</f>
        <v>10410553.1</v>
      </c>
      <c r="I85" s="131">
        <f>Психотерапия!Q85</f>
        <v>0</v>
      </c>
      <c r="J85" s="131">
        <f>Наркология!Q85</f>
        <v>0</v>
      </c>
      <c r="K85" s="42">
        <f>Фтизиатрия!K85</f>
        <v>0</v>
      </c>
    </row>
    <row r="86" spans="1:11" x14ac:dyDescent="0.2">
      <c r="A86" s="261">
        <v>80</v>
      </c>
      <c r="B86" s="165" t="s">
        <v>148</v>
      </c>
      <c r="C86" s="265" t="s">
        <v>253</v>
      </c>
      <c r="D86" s="272">
        <f t="shared" si="3"/>
        <v>24505638.199999999</v>
      </c>
      <c r="E86" s="130">
        <f>Долечивание!I86</f>
        <v>0</v>
      </c>
      <c r="F86" s="157">
        <f>'Кибер-нож'!I86</f>
        <v>0</v>
      </c>
      <c r="G86" s="131">
        <f>Венерология!I86</f>
        <v>0</v>
      </c>
      <c r="H86" s="131">
        <f>'Паллиативная МП'!N86</f>
        <v>24505638.199999999</v>
      </c>
      <c r="I86" s="131">
        <f>Психотерапия!Q86</f>
        <v>0</v>
      </c>
      <c r="J86" s="131">
        <f>Наркология!Q86</f>
        <v>0</v>
      </c>
      <c r="K86" s="42">
        <f>Фтизиатрия!K86</f>
        <v>0</v>
      </c>
    </row>
    <row r="87" spans="1:11" x14ac:dyDescent="0.2">
      <c r="A87" s="261">
        <v>81</v>
      </c>
      <c r="B87" s="165" t="s">
        <v>149</v>
      </c>
      <c r="C87" s="266" t="s">
        <v>44</v>
      </c>
      <c r="D87" s="272">
        <f t="shared" si="3"/>
        <v>0</v>
      </c>
      <c r="E87" s="130">
        <f>Долечивание!I87</f>
        <v>0</v>
      </c>
      <c r="F87" s="157">
        <f>'Кибер-нож'!I87</f>
        <v>0</v>
      </c>
      <c r="G87" s="131">
        <f>Венерология!I87</f>
        <v>0</v>
      </c>
      <c r="H87" s="131">
        <f>'Паллиативная МП'!N87</f>
        <v>0</v>
      </c>
      <c r="I87" s="131">
        <f>Психотерапия!Q87</f>
        <v>0</v>
      </c>
      <c r="J87" s="131">
        <f>Наркология!Q87</f>
        <v>0</v>
      </c>
      <c r="K87" s="42">
        <f>Фтизиатрия!K87</f>
        <v>0</v>
      </c>
    </row>
    <row r="88" spans="1:11" x14ac:dyDescent="0.2">
      <c r="A88" s="261">
        <v>82</v>
      </c>
      <c r="B88" s="165" t="s">
        <v>150</v>
      </c>
      <c r="C88" s="266" t="s">
        <v>291</v>
      </c>
      <c r="D88" s="272">
        <f t="shared" si="3"/>
        <v>0</v>
      </c>
      <c r="E88" s="130">
        <f>Долечивание!I88</f>
        <v>0</v>
      </c>
      <c r="F88" s="157">
        <f>'Кибер-нож'!I88</f>
        <v>0</v>
      </c>
      <c r="G88" s="131">
        <f>Венерология!I88</f>
        <v>0</v>
      </c>
      <c r="H88" s="131">
        <f>'Паллиативная МП'!N88</f>
        <v>0</v>
      </c>
      <c r="I88" s="131">
        <f>Психотерапия!Q88</f>
        <v>0</v>
      </c>
      <c r="J88" s="131">
        <f>Наркология!Q88</f>
        <v>0</v>
      </c>
      <c r="K88" s="42">
        <f>Фтизиатрия!K88</f>
        <v>0</v>
      </c>
    </row>
    <row r="89" spans="1:11" ht="24" x14ac:dyDescent="0.2">
      <c r="A89" s="302">
        <v>83</v>
      </c>
      <c r="B89" s="303" t="s">
        <v>151</v>
      </c>
      <c r="C89" s="268" t="s">
        <v>275</v>
      </c>
      <c r="D89" s="272">
        <f t="shared" si="3"/>
        <v>0</v>
      </c>
      <c r="E89" s="130">
        <f>Долечивание!I89</f>
        <v>0</v>
      </c>
      <c r="F89" s="157">
        <f>'Кибер-нож'!I89</f>
        <v>0</v>
      </c>
      <c r="G89" s="131">
        <f>Венерология!I89</f>
        <v>0</v>
      </c>
      <c r="H89" s="131">
        <f>'Паллиативная МП'!N89</f>
        <v>0</v>
      </c>
      <c r="I89" s="131">
        <f>Психотерапия!Q89</f>
        <v>0</v>
      </c>
      <c r="J89" s="131">
        <f>Наркология!Q89</f>
        <v>0</v>
      </c>
      <c r="K89" s="42">
        <f>Фтизиатрия!K89</f>
        <v>0</v>
      </c>
    </row>
    <row r="90" spans="1:11" ht="24" x14ac:dyDescent="0.2">
      <c r="A90" s="302"/>
      <c r="B90" s="303"/>
      <c r="C90" s="266" t="s">
        <v>276</v>
      </c>
      <c r="D90" s="272">
        <f t="shared" si="3"/>
        <v>0</v>
      </c>
      <c r="E90" s="130">
        <f>Долечивание!I90</f>
        <v>0</v>
      </c>
      <c r="F90" s="157">
        <f>'Кибер-нож'!I90</f>
        <v>0</v>
      </c>
      <c r="G90" s="131">
        <f>Венерология!I90</f>
        <v>0</v>
      </c>
      <c r="H90" s="131">
        <f>'Паллиативная МП'!N90</f>
        <v>0</v>
      </c>
      <c r="I90" s="131">
        <f>Психотерапия!Q90</f>
        <v>0</v>
      </c>
      <c r="J90" s="131">
        <f>Наркология!Q90</f>
        <v>0</v>
      </c>
      <c r="K90" s="42">
        <f>Фтизиатрия!K90</f>
        <v>0</v>
      </c>
    </row>
    <row r="91" spans="1:11" ht="24" x14ac:dyDescent="0.2">
      <c r="A91" s="302"/>
      <c r="B91" s="303"/>
      <c r="C91" s="266" t="s">
        <v>277</v>
      </c>
      <c r="D91" s="272">
        <f t="shared" si="3"/>
        <v>0</v>
      </c>
      <c r="E91" s="130">
        <f>Долечивание!I91</f>
        <v>0</v>
      </c>
      <c r="F91" s="157">
        <f>'Кибер-нож'!I91</f>
        <v>0</v>
      </c>
      <c r="G91" s="131">
        <f>Венерология!I91</f>
        <v>0</v>
      </c>
      <c r="H91" s="131">
        <f>'Паллиативная МП'!N91</f>
        <v>0</v>
      </c>
      <c r="I91" s="131">
        <f>Психотерапия!Q91</f>
        <v>0</v>
      </c>
      <c r="J91" s="131">
        <f>Наркология!Q91</f>
        <v>0</v>
      </c>
      <c r="K91" s="42">
        <f>Фтизиатрия!K91</f>
        <v>0</v>
      </c>
    </row>
    <row r="92" spans="1:11" ht="48" x14ac:dyDescent="0.2">
      <c r="A92" s="302"/>
      <c r="B92" s="303"/>
      <c r="C92" s="269" t="s">
        <v>331</v>
      </c>
      <c r="D92" s="272">
        <f t="shared" si="3"/>
        <v>0</v>
      </c>
      <c r="E92" s="130">
        <f>Долечивание!I92</f>
        <v>0</v>
      </c>
      <c r="F92" s="157">
        <f>'Кибер-нож'!I92</f>
        <v>0</v>
      </c>
      <c r="G92" s="131">
        <f>Венерология!I92</f>
        <v>0</v>
      </c>
      <c r="H92" s="131">
        <f>'Паллиативная МП'!N92</f>
        <v>0</v>
      </c>
      <c r="I92" s="131">
        <f>Психотерапия!Q92</f>
        <v>0</v>
      </c>
      <c r="J92" s="131">
        <f>Наркология!Q92</f>
        <v>0</v>
      </c>
      <c r="K92" s="42">
        <f>Фтизиатрия!K92</f>
        <v>0</v>
      </c>
    </row>
    <row r="93" spans="1:11" ht="24" x14ac:dyDescent="0.2">
      <c r="A93" s="261">
        <v>84</v>
      </c>
      <c r="B93" s="165" t="s">
        <v>152</v>
      </c>
      <c r="C93" s="266" t="s">
        <v>51</v>
      </c>
      <c r="D93" s="272">
        <f t="shared" si="3"/>
        <v>0</v>
      </c>
      <c r="E93" s="130">
        <f>Долечивание!I93</f>
        <v>0</v>
      </c>
      <c r="F93" s="157">
        <f>'Кибер-нож'!I93</f>
        <v>0</v>
      </c>
      <c r="G93" s="131">
        <f>Венерология!I93</f>
        <v>0</v>
      </c>
      <c r="H93" s="131">
        <f>'Паллиативная МП'!N93</f>
        <v>0</v>
      </c>
      <c r="I93" s="131">
        <f>Психотерапия!Q93</f>
        <v>0</v>
      </c>
      <c r="J93" s="131">
        <f>Наркология!Q93</f>
        <v>0</v>
      </c>
      <c r="K93" s="42">
        <f>Фтизиатрия!K93</f>
        <v>0</v>
      </c>
    </row>
    <row r="94" spans="1:11" x14ac:dyDescent="0.2">
      <c r="A94" s="261">
        <v>85</v>
      </c>
      <c r="B94" s="165" t="s">
        <v>153</v>
      </c>
      <c r="C94" s="265" t="s">
        <v>154</v>
      </c>
      <c r="D94" s="272">
        <f t="shared" si="3"/>
        <v>0</v>
      </c>
      <c r="E94" s="130">
        <f>Долечивание!I94</f>
        <v>0</v>
      </c>
      <c r="F94" s="157">
        <f>'Кибер-нож'!I94</f>
        <v>0</v>
      </c>
      <c r="G94" s="131">
        <f>Венерология!I94</f>
        <v>0</v>
      </c>
      <c r="H94" s="131">
        <f>'Паллиативная МП'!N94</f>
        <v>0</v>
      </c>
      <c r="I94" s="131">
        <f>Психотерапия!Q94</f>
        <v>0</v>
      </c>
      <c r="J94" s="131">
        <f>Наркология!Q94</f>
        <v>0</v>
      </c>
      <c r="K94" s="42">
        <f>Фтизиатрия!K94</f>
        <v>0</v>
      </c>
    </row>
    <row r="95" spans="1:11" x14ac:dyDescent="0.2">
      <c r="A95" s="261">
        <v>86</v>
      </c>
      <c r="B95" s="167" t="s">
        <v>155</v>
      </c>
      <c r="C95" s="265" t="s">
        <v>156</v>
      </c>
      <c r="D95" s="272">
        <f t="shared" si="3"/>
        <v>0</v>
      </c>
      <c r="E95" s="130">
        <f>Долечивание!I95</f>
        <v>0</v>
      </c>
      <c r="F95" s="157">
        <f>'Кибер-нож'!I95</f>
        <v>0</v>
      </c>
      <c r="G95" s="131">
        <f>Венерология!I95</f>
        <v>0</v>
      </c>
      <c r="H95" s="131">
        <f>'Паллиативная МП'!N95</f>
        <v>0</v>
      </c>
      <c r="I95" s="131">
        <f>Психотерапия!Q95</f>
        <v>0</v>
      </c>
      <c r="J95" s="131">
        <f>Наркология!Q95</f>
        <v>0</v>
      </c>
      <c r="K95" s="42">
        <f>Фтизиатрия!K95</f>
        <v>0</v>
      </c>
    </row>
    <row r="96" spans="1:11" x14ac:dyDescent="0.2">
      <c r="A96" s="261">
        <v>87</v>
      </c>
      <c r="B96" s="165" t="s">
        <v>157</v>
      </c>
      <c r="C96" s="265" t="s">
        <v>28</v>
      </c>
      <c r="D96" s="272">
        <f t="shared" si="3"/>
        <v>18778445.93</v>
      </c>
      <c r="E96" s="130">
        <f>Долечивание!I96</f>
        <v>0</v>
      </c>
      <c r="F96" s="157">
        <f>'Кибер-нож'!I96</f>
        <v>0</v>
      </c>
      <c r="G96" s="131">
        <f>Венерология!I96</f>
        <v>744166.32</v>
      </c>
      <c r="H96" s="131">
        <f>'Паллиативная МП'!N96</f>
        <v>9123510</v>
      </c>
      <c r="I96" s="131">
        <f>Психотерапия!Q96</f>
        <v>6800305.0600000005</v>
      </c>
      <c r="J96" s="131">
        <f>Наркология!Q96</f>
        <v>903042.62</v>
      </c>
      <c r="K96" s="42">
        <f>Фтизиатрия!K96</f>
        <v>1207421.93</v>
      </c>
    </row>
    <row r="97" spans="1:11" x14ac:dyDescent="0.2">
      <c r="A97" s="261">
        <v>88</v>
      </c>
      <c r="B97" s="167" t="s">
        <v>158</v>
      </c>
      <c r="C97" s="265" t="s">
        <v>12</v>
      </c>
      <c r="D97" s="272">
        <f t="shared" si="3"/>
        <v>13384970.16</v>
      </c>
      <c r="E97" s="130">
        <f>Долечивание!I97</f>
        <v>0</v>
      </c>
      <c r="F97" s="157">
        <f>'Кибер-нож'!I97</f>
        <v>0</v>
      </c>
      <c r="G97" s="131">
        <f>Венерология!I97</f>
        <v>964917.15</v>
      </c>
      <c r="H97" s="131">
        <f>'Паллиативная МП'!N97</f>
        <v>9123510</v>
      </c>
      <c r="I97" s="131">
        <f>Психотерапия!Q97</f>
        <v>559592.56000000006</v>
      </c>
      <c r="J97" s="131">
        <f>Наркология!Q97</f>
        <v>1091902.6299999999</v>
      </c>
      <c r="K97" s="42">
        <f>Фтизиатрия!K97</f>
        <v>1645047.8199999998</v>
      </c>
    </row>
    <row r="98" spans="1:11" x14ac:dyDescent="0.2">
      <c r="A98" s="261">
        <v>89</v>
      </c>
      <c r="B98" s="167" t="s">
        <v>159</v>
      </c>
      <c r="C98" s="265" t="s">
        <v>27</v>
      </c>
      <c r="D98" s="272">
        <f t="shared" si="3"/>
        <v>17967215.850000001</v>
      </c>
      <c r="E98" s="130">
        <f>Долечивание!I98</f>
        <v>0</v>
      </c>
      <c r="F98" s="157">
        <f>'Кибер-нож'!I98</f>
        <v>0</v>
      </c>
      <c r="G98" s="131">
        <f>Венерология!I98</f>
        <v>1696588.14</v>
      </c>
      <c r="H98" s="131">
        <f>'Паллиативная МП'!N98</f>
        <v>10605774.050000001</v>
      </c>
      <c r="I98" s="131">
        <f>Психотерапия!Q98</f>
        <v>0</v>
      </c>
      <c r="J98" s="131">
        <f>Наркология!Q98</f>
        <v>2519822.91</v>
      </c>
      <c r="K98" s="42">
        <f>Фтизиатрия!K98</f>
        <v>3145030.75</v>
      </c>
    </row>
    <row r="99" spans="1:11" x14ac:dyDescent="0.2">
      <c r="A99" s="261">
        <v>90</v>
      </c>
      <c r="B99" s="165" t="s">
        <v>160</v>
      </c>
      <c r="C99" s="265" t="s">
        <v>45</v>
      </c>
      <c r="D99" s="272">
        <f t="shared" si="3"/>
        <v>9048510.1600000001</v>
      </c>
      <c r="E99" s="130">
        <f>Долечивание!I99</f>
        <v>0</v>
      </c>
      <c r="F99" s="157">
        <f>'Кибер-нож'!I99</f>
        <v>0</v>
      </c>
      <c r="G99" s="131">
        <f>Венерология!I99</f>
        <v>525729.43999999994</v>
      </c>
      <c r="H99" s="131">
        <f>'Паллиативная МП'!N99</f>
        <v>5486639.5</v>
      </c>
      <c r="I99" s="131">
        <f>Психотерапия!Q99</f>
        <v>0</v>
      </c>
      <c r="J99" s="131">
        <f>Наркология!Q99</f>
        <v>1391093.4</v>
      </c>
      <c r="K99" s="42">
        <f>Фтизиатрия!K99</f>
        <v>1645047.8199999998</v>
      </c>
    </row>
    <row r="100" spans="1:11" x14ac:dyDescent="0.2">
      <c r="A100" s="261">
        <v>91</v>
      </c>
      <c r="B100" s="165" t="s">
        <v>161</v>
      </c>
      <c r="C100" s="265" t="s">
        <v>33</v>
      </c>
      <c r="D100" s="272">
        <f t="shared" si="3"/>
        <v>18753726.710000001</v>
      </c>
      <c r="E100" s="130">
        <f>Долечивание!I100</f>
        <v>0</v>
      </c>
      <c r="F100" s="157">
        <f>'Кибер-нож'!I100</f>
        <v>0</v>
      </c>
      <c r="G100" s="131">
        <f>Венерология!I100</f>
        <v>1108382.05</v>
      </c>
      <c r="H100" s="131">
        <f>'Паллиативная МП'!N100</f>
        <v>9684794.4499999993</v>
      </c>
      <c r="I100" s="131">
        <f>Психотерапия!Q100</f>
        <v>0</v>
      </c>
      <c r="J100" s="131">
        <f>Наркология!Q100</f>
        <v>6132043.96</v>
      </c>
      <c r="K100" s="42">
        <f>Фтизиатрия!K100</f>
        <v>1828506.25</v>
      </c>
    </row>
    <row r="101" spans="1:11" x14ac:dyDescent="0.2">
      <c r="A101" s="261">
        <v>92</v>
      </c>
      <c r="B101" s="165" t="s">
        <v>162</v>
      </c>
      <c r="C101" s="265" t="s">
        <v>29</v>
      </c>
      <c r="D101" s="272">
        <f t="shared" si="3"/>
        <v>18367300.829999998</v>
      </c>
      <c r="E101" s="130">
        <f>Долечивание!I101</f>
        <v>0</v>
      </c>
      <c r="F101" s="157">
        <f>'Кибер-нож'!I101</f>
        <v>0</v>
      </c>
      <c r="G101" s="131">
        <f>Венерология!I101</f>
        <v>1948808.69</v>
      </c>
      <c r="H101" s="131">
        <f>'Паллиативная МП'!N101</f>
        <v>10629270.550000001</v>
      </c>
      <c r="I101" s="131">
        <f>Психотерапия!Q101</f>
        <v>0</v>
      </c>
      <c r="J101" s="131">
        <f>Наркология!Q101</f>
        <v>2793949.51</v>
      </c>
      <c r="K101" s="42">
        <f>Фтизиатрия!K101</f>
        <v>2995272.08</v>
      </c>
    </row>
    <row r="102" spans="1:11" x14ac:dyDescent="0.2">
      <c r="A102" s="261">
        <v>93</v>
      </c>
      <c r="B102" s="165" t="s">
        <v>163</v>
      </c>
      <c r="C102" s="265" t="s">
        <v>30</v>
      </c>
      <c r="D102" s="272">
        <f t="shared" si="3"/>
        <v>16621542.77</v>
      </c>
      <c r="E102" s="130">
        <f>Долечивание!I102</f>
        <v>0</v>
      </c>
      <c r="F102" s="157">
        <f>'Кибер-нож'!I102</f>
        <v>0</v>
      </c>
      <c r="G102" s="131">
        <f>Венерология!I102</f>
        <v>1268507.3899999999</v>
      </c>
      <c r="H102" s="131">
        <f>'Паллиативная МП'!N102</f>
        <v>10966928.949999999</v>
      </c>
      <c r="I102" s="131">
        <f>Психотерапия!Q102</f>
        <v>0</v>
      </c>
      <c r="J102" s="131">
        <f>Наркология!Q102</f>
        <v>2375357.3600000003</v>
      </c>
      <c r="K102" s="42">
        <f>Фтизиатрия!K102</f>
        <v>2010749.0699999998</v>
      </c>
    </row>
    <row r="103" spans="1:11" x14ac:dyDescent="0.2">
      <c r="A103" s="261">
        <v>94</v>
      </c>
      <c r="B103" s="167" t="s">
        <v>164</v>
      </c>
      <c r="C103" s="265" t="s">
        <v>14</v>
      </c>
      <c r="D103" s="272">
        <f t="shared" ref="D103:D134" si="4">E103+F103+G103+H103+I103+J103+K103</f>
        <v>26662197.329999998</v>
      </c>
      <c r="E103" s="130">
        <f>Долечивание!I103</f>
        <v>0</v>
      </c>
      <c r="F103" s="157">
        <f>'Кибер-нож'!I103</f>
        <v>0</v>
      </c>
      <c r="G103" s="131">
        <f>Венерология!I103</f>
        <v>753422.12</v>
      </c>
      <c r="H103" s="131">
        <f>'Паллиативная МП'!N103</f>
        <v>4561755</v>
      </c>
      <c r="I103" s="131">
        <f>Психотерапия!Q103</f>
        <v>13077573.199999999</v>
      </c>
      <c r="J103" s="131">
        <f>Наркология!Q103</f>
        <v>7172343.2599999998</v>
      </c>
      <c r="K103" s="42">
        <f>Фтизиатрия!K103</f>
        <v>1097103.75</v>
      </c>
    </row>
    <row r="104" spans="1:11" x14ac:dyDescent="0.2">
      <c r="A104" s="261">
        <v>95</v>
      </c>
      <c r="B104" s="165" t="s">
        <v>165</v>
      </c>
      <c r="C104" s="265" t="s">
        <v>31</v>
      </c>
      <c r="D104" s="272">
        <f t="shared" si="4"/>
        <v>13988649.989999998</v>
      </c>
      <c r="E104" s="130">
        <f>Долечивание!I104</f>
        <v>0</v>
      </c>
      <c r="F104" s="157">
        <f>'Кибер-нож'!I104</f>
        <v>0</v>
      </c>
      <c r="G104" s="131">
        <f>Венерология!I104</f>
        <v>1032947.28</v>
      </c>
      <c r="H104" s="131">
        <f>'Паллиативная МП'!N104</f>
        <v>9985255.3499999996</v>
      </c>
      <c r="I104" s="131">
        <f>Психотерапия!Q104</f>
        <v>0</v>
      </c>
      <c r="J104" s="131">
        <f>Наркология!Q104</f>
        <v>1507642.3599999999</v>
      </c>
      <c r="K104" s="42">
        <f>Фтизиатрия!K104</f>
        <v>1462805</v>
      </c>
    </row>
    <row r="105" spans="1:11" x14ac:dyDescent="0.2">
      <c r="A105" s="261">
        <v>96</v>
      </c>
      <c r="B105" s="165" t="s">
        <v>166</v>
      </c>
      <c r="C105" s="265" t="s">
        <v>15</v>
      </c>
      <c r="D105" s="272">
        <f t="shared" si="4"/>
        <v>16920615</v>
      </c>
      <c r="E105" s="130">
        <f>Долечивание!I105</f>
        <v>0</v>
      </c>
      <c r="F105" s="157">
        <f>'Кибер-нож'!I105</f>
        <v>0</v>
      </c>
      <c r="G105" s="131">
        <f>Венерология!I105</f>
        <v>610882.80000000005</v>
      </c>
      <c r="H105" s="131">
        <f>'Паллиативная МП'!N105</f>
        <v>9123510</v>
      </c>
      <c r="I105" s="131">
        <f>Психотерапия!Q105</f>
        <v>0</v>
      </c>
      <c r="J105" s="131">
        <f>Наркология!Q105</f>
        <v>5723417.2000000002</v>
      </c>
      <c r="K105" s="42">
        <f>Фтизиатрия!K105</f>
        <v>1462805</v>
      </c>
    </row>
    <row r="106" spans="1:11" x14ac:dyDescent="0.2">
      <c r="A106" s="261">
        <v>97</v>
      </c>
      <c r="B106" s="131" t="s">
        <v>167</v>
      </c>
      <c r="C106" s="266" t="s">
        <v>13</v>
      </c>
      <c r="D106" s="272">
        <f t="shared" si="4"/>
        <v>24764718.640000001</v>
      </c>
      <c r="E106" s="130">
        <f>Долечивание!I106</f>
        <v>0</v>
      </c>
      <c r="F106" s="157">
        <f>'Кибер-нож'!I106</f>
        <v>0</v>
      </c>
      <c r="G106" s="131">
        <f>Венерология!I106</f>
        <v>1316982.7</v>
      </c>
      <c r="H106" s="131">
        <f>'Паллиативная МП'!N106</f>
        <v>13221093.15</v>
      </c>
      <c r="I106" s="131">
        <f>Психотерапия!Q106</f>
        <v>0</v>
      </c>
      <c r="J106" s="131">
        <f>Наркология!Q106</f>
        <v>8398136.5399999991</v>
      </c>
      <c r="K106" s="42">
        <f>Фтизиатрия!K106</f>
        <v>1828506.25</v>
      </c>
    </row>
    <row r="107" spans="1:11" x14ac:dyDescent="0.2">
      <c r="A107" s="261">
        <v>98</v>
      </c>
      <c r="B107" s="167" t="s">
        <v>168</v>
      </c>
      <c r="C107" s="265" t="s">
        <v>32</v>
      </c>
      <c r="D107" s="272">
        <f t="shared" si="4"/>
        <v>14340865.99</v>
      </c>
      <c r="E107" s="130">
        <f>Долечивание!I107</f>
        <v>0</v>
      </c>
      <c r="F107" s="157">
        <f>'Кибер-нож'!I107</f>
        <v>0</v>
      </c>
      <c r="G107" s="131">
        <f>Венерология!I107</f>
        <v>2137627.0099999998</v>
      </c>
      <c r="H107" s="131">
        <f>'Паллиативная МП'!N107</f>
        <v>9591328.5999999996</v>
      </c>
      <c r="I107" s="131">
        <f>Психотерапия!Q107</f>
        <v>0</v>
      </c>
      <c r="J107" s="131">
        <f>Наркология!Q107</f>
        <v>1222245.6300000001</v>
      </c>
      <c r="K107" s="42">
        <f>Фтизиатрия!K107</f>
        <v>1389664.75</v>
      </c>
    </row>
    <row r="108" spans="1:11" x14ac:dyDescent="0.2">
      <c r="A108" s="261">
        <v>99</v>
      </c>
      <c r="B108" s="167" t="s">
        <v>169</v>
      </c>
      <c r="C108" s="265" t="s">
        <v>55</v>
      </c>
      <c r="D108" s="272">
        <f t="shared" si="4"/>
        <v>18408157.939999998</v>
      </c>
      <c r="E108" s="130">
        <f>Долечивание!I108</f>
        <v>0</v>
      </c>
      <c r="F108" s="157">
        <f>'Кибер-нож'!I108</f>
        <v>0</v>
      </c>
      <c r="G108" s="131">
        <f>Венерология!I108</f>
        <v>950107.87</v>
      </c>
      <c r="H108" s="131">
        <f>'Паллиативная МП'!N108</f>
        <v>11414196.85</v>
      </c>
      <c r="I108" s="131">
        <f>Психотерапия!Q108</f>
        <v>2311557.56</v>
      </c>
      <c r="J108" s="131">
        <f>Наркология!Q108</f>
        <v>1684368.6600000001</v>
      </c>
      <c r="K108" s="42">
        <f>Фтизиатрия!K108</f>
        <v>2047927</v>
      </c>
    </row>
    <row r="109" spans="1:11" x14ac:dyDescent="0.2">
      <c r="A109" s="261">
        <v>100</v>
      </c>
      <c r="B109" s="165" t="s">
        <v>170</v>
      </c>
      <c r="C109" s="265" t="s">
        <v>34</v>
      </c>
      <c r="D109" s="272">
        <f t="shared" si="4"/>
        <v>28969534.32</v>
      </c>
      <c r="E109" s="130">
        <f>Долечивание!I109</f>
        <v>0</v>
      </c>
      <c r="F109" s="157">
        <f>'Кибер-нож'!I109</f>
        <v>0</v>
      </c>
      <c r="G109" s="131">
        <f>Венерология!I109</f>
        <v>2154287.4500000002</v>
      </c>
      <c r="H109" s="131">
        <f>'Паллиативная МП'!N109</f>
        <v>11328562.699999999</v>
      </c>
      <c r="I109" s="131">
        <f>Психотерапия!Q109</f>
        <v>0</v>
      </c>
      <c r="J109" s="131">
        <f>Наркология!Q109</f>
        <v>12195372.92</v>
      </c>
      <c r="K109" s="42">
        <f>Фтизиатрия!K109</f>
        <v>3291311.25</v>
      </c>
    </row>
    <row r="110" spans="1:11" x14ac:dyDescent="0.2">
      <c r="A110" s="261">
        <v>101</v>
      </c>
      <c r="B110" s="165" t="s">
        <v>171</v>
      </c>
      <c r="C110" s="265" t="s">
        <v>241</v>
      </c>
      <c r="D110" s="272">
        <f t="shared" si="4"/>
        <v>12662496.299999999</v>
      </c>
      <c r="E110" s="130">
        <f>Долечивание!I110</f>
        <v>0</v>
      </c>
      <c r="F110" s="157">
        <f>'Кибер-нож'!I110</f>
        <v>0</v>
      </c>
      <c r="G110" s="131">
        <f>Венерология!I110</f>
        <v>718712.87</v>
      </c>
      <c r="H110" s="131">
        <f>'Паллиативная МП'!N110</f>
        <v>9123510</v>
      </c>
      <c r="I110" s="131">
        <f>Психотерапия!Q110</f>
        <v>0</v>
      </c>
      <c r="J110" s="131">
        <f>Наркология!Q110</f>
        <v>1247150.25</v>
      </c>
      <c r="K110" s="42">
        <f>Фтизиатрия!K110</f>
        <v>1573123.1800000002</v>
      </c>
    </row>
    <row r="111" spans="1:11" x14ac:dyDescent="0.2">
      <c r="A111" s="261">
        <v>102</v>
      </c>
      <c r="B111" s="165" t="s">
        <v>172</v>
      </c>
      <c r="C111" s="265" t="s">
        <v>173</v>
      </c>
      <c r="D111" s="272">
        <f t="shared" si="4"/>
        <v>0</v>
      </c>
      <c r="E111" s="130">
        <f>Долечивание!I111</f>
        <v>0</v>
      </c>
      <c r="F111" s="157">
        <f>'Кибер-нож'!I111</f>
        <v>0</v>
      </c>
      <c r="G111" s="131">
        <f>Венерология!I111</f>
        <v>0</v>
      </c>
      <c r="H111" s="131">
        <f>'Паллиативная МП'!N111</f>
        <v>0</v>
      </c>
      <c r="I111" s="131">
        <f>Психотерапия!Q111</f>
        <v>0</v>
      </c>
      <c r="J111" s="131">
        <f>Наркология!Q111</f>
        <v>0</v>
      </c>
      <c r="K111" s="42">
        <f>Фтизиатрия!K111</f>
        <v>0</v>
      </c>
    </row>
    <row r="112" spans="1:11" x14ac:dyDescent="0.2">
      <c r="A112" s="261">
        <v>103</v>
      </c>
      <c r="B112" s="165" t="s">
        <v>174</v>
      </c>
      <c r="C112" s="265" t="s">
        <v>175</v>
      </c>
      <c r="D112" s="272">
        <f t="shared" si="4"/>
        <v>0</v>
      </c>
      <c r="E112" s="130">
        <f>Долечивание!I112</f>
        <v>0</v>
      </c>
      <c r="F112" s="157">
        <f>'Кибер-нож'!I112</f>
        <v>0</v>
      </c>
      <c r="G112" s="131">
        <f>Венерология!I112</f>
        <v>0</v>
      </c>
      <c r="H112" s="131">
        <f>'Паллиативная МП'!N112</f>
        <v>0</v>
      </c>
      <c r="I112" s="131">
        <f>Психотерапия!Q112</f>
        <v>0</v>
      </c>
      <c r="J112" s="131">
        <f>Наркология!Q112</f>
        <v>0</v>
      </c>
      <c r="K112" s="42">
        <f>Фтизиатрия!K112</f>
        <v>0</v>
      </c>
    </row>
    <row r="113" spans="1:11" x14ac:dyDescent="0.2">
      <c r="A113" s="261">
        <v>104</v>
      </c>
      <c r="B113" s="167" t="s">
        <v>176</v>
      </c>
      <c r="C113" s="265" t="s">
        <v>177</v>
      </c>
      <c r="D113" s="272">
        <f t="shared" si="4"/>
        <v>0</v>
      </c>
      <c r="E113" s="130">
        <f>Долечивание!I113</f>
        <v>0</v>
      </c>
      <c r="F113" s="157">
        <f>'Кибер-нож'!I113</f>
        <v>0</v>
      </c>
      <c r="G113" s="131">
        <f>Венерология!I113</f>
        <v>0</v>
      </c>
      <c r="H113" s="131">
        <f>'Паллиативная МП'!N113</f>
        <v>0</v>
      </c>
      <c r="I113" s="131">
        <f>Психотерапия!Q113</f>
        <v>0</v>
      </c>
      <c r="J113" s="131">
        <f>Наркология!Q113</f>
        <v>0</v>
      </c>
      <c r="K113" s="42">
        <f>Фтизиатрия!K113</f>
        <v>0</v>
      </c>
    </row>
    <row r="114" spans="1:11" x14ac:dyDescent="0.2">
      <c r="A114" s="261">
        <v>105</v>
      </c>
      <c r="B114" s="167" t="s">
        <v>178</v>
      </c>
      <c r="C114" s="265" t="s">
        <v>179</v>
      </c>
      <c r="D114" s="272">
        <f t="shared" si="4"/>
        <v>0</v>
      </c>
      <c r="E114" s="130">
        <f>Долечивание!I114</f>
        <v>0</v>
      </c>
      <c r="F114" s="157">
        <f>'Кибер-нож'!I114</f>
        <v>0</v>
      </c>
      <c r="G114" s="131">
        <f>Венерология!I114</f>
        <v>0</v>
      </c>
      <c r="H114" s="131">
        <f>'Паллиативная МП'!N114</f>
        <v>0</v>
      </c>
      <c r="I114" s="131">
        <f>Психотерапия!Q114</f>
        <v>0</v>
      </c>
      <c r="J114" s="131">
        <f>Наркология!Q114</f>
        <v>0</v>
      </c>
      <c r="K114" s="42">
        <f>Фтизиатрия!K114</f>
        <v>0</v>
      </c>
    </row>
    <row r="115" spans="1:11" x14ac:dyDescent="0.2">
      <c r="A115" s="261">
        <v>106</v>
      </c>
      <c r="B115" s="167" t="s">
        <v>180</v>
      </c>
      <c r="C115" s="265" t="s">
        <v>181</v>
      </c>
      <c r="D115" s="272">
        <f t="shared" si="4"/>
        <v>0</v>
      </c>
      <c r="E115" s="130">
        <f>Долечивание!I115</f>
        <v>0</v>
      </c>
      <c r="F115" s="157">
        <f>'Кибер-нож'!I115</f>
        <v>0</v>
      </c>
      <c r="G115" s="131">
        <f>Венерология!I115</f>
        <v>0</v>
      </c>
      <c r="H115" s="131">
        <f>'Паллиативная МП'!N115</f>
        <v>0</v>
      </c>
      <c r="I115" s="131">
        <f>Психотерапия!Q115</f>
        <v>0</v>
      </c>
      <c r="J115" s="131">
        <f>Наркология!Q115</f>
        <v>0</v>
      </c>
      <c r="K115" s="42">
        <f>Фтизиатрия!K115</f>
        <v>0</v>
      </c>
    </row>
    <row r="116" spans="1:11" ht="24" x14ac:dyDescent="0.2">
      <c r="A116" s="261">
        <v>107</v>
      </c>
      <c r="B116" s="167" t="s">
        <v>182</v>
      </c>
      <c r="C116" s="265" t="s">
        <v>183</v>
      </c>
      <c r="D116" s="272">
        <f t="shared" si="4"/>
        <v>0</v>
      </c>
      <c r="E116" s="130">
        <f>Долечивание!I116</f>
        <v>0</v>
      </c>
      <c r="F116" s="157">
        <f>'Кибер-нож'!I116</f>
        <v>0</v>
      </c>
      <c r="G116" s="131">
        <f>Венерология!I116</f>
        <v>0</v>
      </c>
      <c r="H116" s="131">
        <f>'Паллиативная МП'!N116</f>
        <v>0</v>
      </c>
      <c r="I116" s="131">
        <f>Психотерапия!Q116</f>
        <v>0</v>
      </c>
      <c r="J116" s="131">
        <f>Наркология!Q116</f>
        <v>0</v>
      </c>
      <c r="K116" s="42">
        <f>Фтизиатрия!K116</f>
        <v>0</v>
      </c>
    </row>
    <row r="117" spans="1:11" x14ac:dyDescent="0.2">
      <c r="A117" s="261">
        <v>108</v>
      </c>
      <c r="B117" s="167" t="s">
        <v>184</v>
      </c>
      <c r="C117" s="265" t="s">
        <v>185</v>
      </c>
      <c r="D117" s="272">
        <f t="shared" si="4"/>
        <v>0</v>
      </c>
      <c r="E117" s="130">
        <f>Долечивание!I117</f>
        <v>0</v>
      </c>
      <c r="F117" s="157">
        <f>'Кибер-нож'!I117</f>
        <v>0</v>
      </c>
      <c r="G117" s="131">
        <f>Венерология!I117</f>
        <v>0</v>
      </c>
      <c r="H117" s="131">
        <f>'Паллиативная МП'!N117</f>
        <v>0</v>
      </c>
      <c r="I117" s="131">
        <f>Психотерапия!Q117</f>
        <v>0</v>
      </c>
      <c r="J117" s="131">
        <f>Наркология!Q117</f>
        <v>0</v>
      </c>
      <c r="K117" s="42">
        <f>Фтизиатрия!K117</f>
        <v>0</v>
      </c>
    </row>
    <row r="118" spans="1:11" x14ac:dyDescent="0.2">
      <c r="A118" s="261">
        <v>109</v>
      </c>
      <c r="B118" s="167" t="s">
        <v>186</v>
      </c>
      <c r="C118" s="265" t="s">
        <v>187</v>
      </c>
      <c r="D118" s="272">
        <f t="shared" si="4"/>
        <v>0</v>
      </c>
      <c r="E118" s="130">
        <f>Долечивание!I118</f>
        <v>0</v>
      </c>
      <c r="F118" s="157">
        <f>'Кибер-нож'!I118</f>
        <v>0</v>
      </c>
      <c r="G118" s="131">
        <f>Венерология!I118</f>
        <v>0</v>
      </c>
      <c r="H118" s="131">
        <f>'Паллиативная МП'!N118</f>
        <v>0</v>
      </c>
      <c r="I118" s="131">
        <f>Психотерапия!Q118</f>
        <v>0</v>
      </c>
      <c r="J118" s="131">
        <f>Наркология!Q118</f>
        <v>0</v>
      </c>
      <c r="K118" s="42">
        <f>Фтизиатрия!K118</f>
        <v>0</v>
      </c>
    </row>
    <row r="119" spans="1:11" x14ac:dyDescent="0.2">
      <c r="A119" s="261">
        <v>110</v>
      </c>
      <c r="B119" s="164" t="s">
        <v>188</v>
      </c>
      <c r="C119" s="267" t="s">
        <v>189</v>
      </c>
      <c r="D119" s="272">
        <f t="shared" si="4"/>
        <v>0</v>
      </c>
      <c r="E119" s="130">
        <f>Долечивание!I119</f>
        <v>0</v>
      </c>
      <c r="F119" s="157">
        <f>'Кибер-нож'!I119</f>
        <v>0</v>
      </c>
      <c r="G119" s="131">
        <f>Венерология!I119</f>
        <v>0</v>
      </c>
      <c r="H119" s="131">
        <f>'Паллиативная МП'!N119</f>
        <v>0</v>
      </c>
      <c r="I119" s="131">
        <f>Психотерапия!Q119</f>
        <v>0</v>
      </c>
      <c r="J119" s="131">
        <f>Наркология!Q119</f>
        <v>0</v>
      </c>
      <c r="K119" s="42">
        <f>Фтизиатрия!K119</f>
        <v>0</v>
      </c>
    </row>
    <row r="120" spans="1:11" x14ac:dyDescent="0.2">
      <c r="A120" s="261">
        <v>111</v>
      </c>
      <c r="B120" s="164" t="s">
        <v>278</v>
      </c>
      <c r="C120" s="267" t="s">
        <v>249</v>
      </c>
      <c r="D120" s="272">
        <f t="shared" si="4"/>
        <v>0</v>
      </c>
      <c r="E120" s="130">
        <f>Долечивание!I120</f>
        <v>0</v>
      </c>
      <c r="F120" s="157">
        <f>'Кибер-нож'!I120</f>
        <v>0</v>
      </c>
      <c r="G120" s="131">
        <f>Венерология!I120</f>
        <v>0</v>
      </c>
      <c r="H120" s="131">
        <f>'Паллиативная МП'!N120</f>
        <v>0</v>
      </c>
      <c r="I120" s="131">
        <f>Психотерапия!Q120</f>
        <v>0</v>
      </c>
      <c r="J120" s="131">
        <f>Наркология!Q120</f>
        <v>0</v>
      </c>
      <c r="K120" s="42">
        <f>Фтизиатрия!K120</f>
        <v>0</v>
      </c>
    </row>
    <row r="121" spans="1:11" x14ac:dyDescent="0.2">
      <c r="A121" s="261">
        <v>112</v>
      </c>
      <c r="B121" s="165" t="s">
        <v>190</v>
      </c>
      <c r="C121" s="265" t="s">
        <v>191</v>
      </c>
      <c r="D121" s="272">
        <f t="shared" si="4"/>
        <v>0</v>
      </c>
      <c r="E121" s="130">
        <f>Долечивание!I121</f>
        <v>0</v>
      </c>
      <c r="F121" s="157">
        <f>'Кибер-нож'!I121</f>
        <v>0</v>
      </c>
      <c r="G121" s="131">
        <f>Венерология!I121</f>
        <v>0</v>
      </c>
      <c r="H121" s="131">
        <f>'Паллиативная МП'!N121</f>
        <v>0</v>
      </c>
      <c r="I121" s="131">
        <f>Психотерапия!Q121</f>
        <v>0</v>
      </c>
      <c r="J121" s="131">
        <f>Наркология!Q121</f>
        <v>0</v>
      </c>
      <c r="K121" s="42">
        <f>Фтизиатрия!K121</f>
        <v>0</v>
      </c>
    </row>
    <row r="122" spans="1:11" x14ac:dyDescent="0.2">
      <c r="A122" s="261">
        <v>113</v>
      </c>
      <c r="B122" s="167" t="s">
        <v>192</v>
      </c>
      <c r="C122" s="265" t="s">
        <v>193</v>
      </c>
      <c r="D122" s="272">
        <f t="shared" si="4"/>
        <v>0</v>
      </c>
      <c r="E122" s="130">
        <f>Долечивание!I122</f>
        <v>0</v>
      </c>
      <c r="F122" s="157">
        <f>'Кибер-нож'!I122</f>
        <v>0</v>
      </c>
      <c r="G122" s="131">
        <f>Венерология!I122</f>
        <v>0</v>
      </c>
      <c r="H122" s="131">
        <f>'Паллиативная МП'!N122</f>
        <v>0</v>
      </c>
      <c r="I122" s="131">
        <f>Психотерапия!Q122</f>
        <v>0</v>
      </c>
      <c r="J122" s="131">
        <f>Наркология!Q122</f>
        <v>0</v>
      </c>
      <c r="K122" s="42">
        <f>Фтизиатрия!K122</f>
        <v>0</v>
      </c>
    </row>
    <row r="123" spans="1:11" ht="12" customHeight="1" x14ac:dyDescent="0.2">
      <c r="A123" s="261">
        <v>114</v>
      </c>
      <c r="B123" s="165" t="s">
        <v>194</v>
      </c>
      <c r="C123" s="265" t="s">
        <v>195</v>
      </c>
      <c r="D123" s="272">
        <f t="shared" si="4"/>
        <v>0</v>
      </c>
      <c r="E123" s="130">
        <f>Долечивание!I123</f>
        <v>0</v>
      </c>
      <c r="F123" s="157">
        <f>'Кибер-нож'!I123</f>
        <v>0</v>
      </c>
      <c r="G123" s="131">
        <f>Венерология!I123</f>
        <v>0</v>
      </c>
      <c r="H123" s="131">
        <f>'Паллиативная МП'!N123</f>
        <v>0</v>
      </c>
      <c r="I123" s="131">
        <f>Психотерапия!Q123</f>
        <v>0</v>
      </c>
      <c r="J123" s="131">
        <f>Наркология!Q123</f>
        <v>0</v>
      </c>
      <c r="K123" s="42">
        <f>Фтизиатрия!K123</f>
        <v>0</v>
      </c>
    </row>
    <row r="124" spans="1:11" x14ac:dyDescent="0.2">
      <c r="A124" s="261">
        <v>115</v>
      </c>
      <c r="B124" s="166" t="s">
        <v>196</v>
      </c>
      <c r="C124" s="266" t="s">
        <v>294</v>
      </c>
      <c r="D124" s="272">
        <f t="shared" si="4"/>
        <v>0</v>
      </c>
      <c r="E124" s="130">
        <f>Долечивание!I124</f>
        <v>0</v>
      </c>
      <c r="F124" s="157">
        <f>'Кибер-нож'!I124</f>
        <v>0</v>
      </c>
      <c r="G124" s="131">
        <f>Венерология!I124</f>
        <v>0</v>
      </c>
      <c r="H124" s="131">
        <f>'Паллиативная МП'!N124</f>
        <v>0</v>
      </c>
      <c r="I124" s="131">
        <f>Психотерапия!Q124</f>
        <v>0</v>
      </c>
      <c r="J124" s="131">
        <f>Наркология!Q124</f>
        <v>0</v>
      </c>
      <c r="K124" s="42">
        <f>Фтизиатрия!K124</f>
        <v>0</v>
      </c>
    </row>
    <row r="125" spans="1:11" x14ac:dyDescent="0.2">
      <c r="A125" s="261">
        <v>116</v>
      </c>
      <c r="B125" s="131" t="s">
        <v>197</v>
      </c>
      <c r="C125" s="266" t="s">
        <v>279</v>
      </c>
      <c r="D125" s="272">
        <f t="shared" si="4"/>
        <v>0</v>
      </c>
      <c r="E125" s="130">
        <f>Долечивание!I125</f>
        <v>0</v>
      </c>
      <c r="F125" s="157">
        <f>'Кибер-нож'!I125</f>
        <v>0</v>
      </c>
      <c r="G125" s="131">
        <f>Венерология!I125</f>
        <v>0</v>
      </c>
      <c r="H125" s="131">
        <f>'Паллиативная МП'!N125</f>
        <v>0</v>
      </c>
      <c r="I125" s="131">
        <f>Психотерапия!Q125</f>
        <v>0</v>
      </c>
      <c r="J125" s="131">
        <f>Наркология!Q125</f>
        <v>0</v>
      </c>
      <c r="K125" s="42">
        <f>Фтизиатрия!K125</f>
        <v>0</v>
      </c>
    </row>
    <row r="126" spans="1:11" x14ac:dyDescent="0.2">
      <c r="A126" s="261">
        <v>117</v>
      </c>
      <c r="B126" s="131" t="s">
        <v>198</v>
      </c>
      <c r="C126" s="266" t="s">
        <v>199</v>
      </c>
      <c r="D126" s="272">
        <f t="shared" si="4"/>
        <v>72635774.399999991</v>
      </c>
      <c r="E126" s="130">
        <f>Долечивание!I126</f>
        <v>72635774.399999991</v>
      </c>
      <c r="F126" s="157">
        <f>'Кибер-нож'!I126</f>
        <v>0</v>
      </c>
      <c r="G126" s="131">
        <f>Венерология!I126</f>
        <v>0</v>
      </c>
      <c r="H126" s="131">
        <f>'Паллиативная МП'!N126</f>
        <v>0</v>
      </c>
      <c r="I126" s="131">
        <f>Психотерапия!Q126</f>
        <v>0</v>
      </c>
      <c r="J126" s="131">
        <f>Наркология!Q126</f>
        <v>0</v>
      </c>
      <c r="K126" s="42">
        <f>Фтизиатрия!K126</f>
        <v>0</v>
      </c>
    </row>
    <row r="127" spans="1:11" x14ac:dyDescent="0.2">
      <c r="A127" s="261">
        <v>118</v>
      </c>
      <c r="B127" s="131" t="s">
        <v>200</v>
      </c>
      <c r="C127" s="266" t="s">
        <v>201</v>
      </c>
      <c r="D127" s="272">
        <f t="shared" si="4"/>
        <v>42896783.159999996</v>
      </c>
      <c r="E127" s="130">
        <f>Долечивание!I127</f>
        <v>42896783.159999996</v>
      </c>
      <c r="F127" s="157">
        <f>'Кибер-нож'!I127</f>
        <v>0</v>
      </c>
      <c r="G127" s="131">
        <f>Венерология!I127</f>
        <v>0</v>
      </c>
      <c r="H127" s="131">
        <f>'Паллиативная МП'!N127</f>
        <v>0</v>
      </c>
      <c r="I127" s="131">
        <f>Психотерапия!Q127</f>
        <v>0</v>
      </c>
      <c r="J127" s="131">
        <f>Наркология!Q127</f>
        <v>0</v>
      </c>
      <c r="K127" s="42">
        <f>Фтизиатрия!K127</f>
        <v>0</v>
      </c>
    </row>
    <row r="128" spans="1:11" x14ac:dyDescent="0.2">
      <c r="A128" s="261">
        <v>119</v>
      </c>
      <c r="B128" s="131" t="s">
        <v>202</v>
      </c>
      <c r="C128" s="266" t="s">
        <v>203</v>
      </c>
      <c r="D128" s="272">
        <f t="shared" si="4"/>
        <v>0</v>
      </c>
      <c r="E128" s="130">
        <f>Долечивание!I128</f>
        <v>0</v>
      </c>
      <c r="F128" s="157">
        <f>'Кибер-нож'!I128</f>
        <v>0</v>
      </c>
      <c r="G128" s="131">
        <f>Венерология!I128</f>
        <v>0</v>
      </c>
      <c r="H128" s="131">
        <f>'Паллиативная МП'!N128</f>
        <v>0</v>
      </c>
      <c r="I128" s="131">
        <f>Психотерапия!Q128</f>
        <v>0</v>
      </c>
      <c r="J128" s="131">
        <f>Наркология!Q128</f>
        <v>0</v>
      </c>
      <c r="K128" s="42">
        <f>Фтизиатрия!K128</f>
        <v>0</v>
      </c>
    </row>
    <row r="129" spans="1:11" x14ac:dyDescent="0.2">
      <c r="A129" s="261">
        <v>120</v>
      </c>
      <c r="B129" s="131" t="s">
        <v>204</v>
      </c>
      <c r="C129" s="266" t="s">
        <v>205</v>
      </c>
      <c r="D129" s="272">
        <f t="shared" si="4"/>
        <v>0</v>
      </c>
      <c r="E129" s="130">
        <f>Долечивание!I129</f>
        <v>0</v>
      </c>
      <c r="F129" s="157">
        <f>'Кибер-нож'!I129</f>
        <v>0</v>
      </c>
      <c r="G129" s="131">
        <f>Венерология!I129</f>
        <v>0</v>
      </c>
      <c r="H129" s="131">
        <f>'Паллиативная МП'!N129</f>
        <v>0</v>
      </c>
      <c r="I129" s="131">
        <f>Психотерапия!Q129</f>
        <v>0</v>
      </c>
      <c r="J129" s="131">
        <f>Наркология!Q129</f>
        <v>0</v>
      </c>
      <c r="K129" s="42">
        <f>Фтизиатрия!K129</f>
        <v>0</v>
      </c>
    </row>
    <row r="130" spans="1:11" x14ac:dyDescent="0.2">
      <c r="A130" s="261">
        <v>121</v>
      </c>
      <c r="B130" s="166" t="s">
        <v>206</v>
      </c>
      <c r="C130" s="266" t="s">
        <v>207</v>
      </c>
      <c r="D130" s="272">
        <f t="shared" si="4"/>
        <v>0</v>
      </c>
      <c r="E130" s="130">
        <f>Долечивание!I130</f>
        <v>0</v>
      </c>
      <c r="F130" s="157">
        <f>'Кибер-нож'!I130</f>
        <v>0</v>
      </c>
      <c r="G130" s="131">
        <f>Венерология!I130</f>
        <v>0</v>
      </c>
      <c r="H130" s="131">
        <f>'Паллиативная МП'!N130</f>
        <v>0</v>
      </c>
      <c r="I130" s="131">
        <f>Психотерапия!Q130</f>
        <v>0</v>
      </c>
      <c r="J130" s="131">
        <f>Наркология!Q130</f>
        <v>0</v>
      </c>
      <c r="K130" s="42">
        <f>Фтизиатрия!K130</f>
        <v>0</v>
      </c>
    </row>
    <row r="131" spans="1:11" x14ac:dyDescent="0.2">
      <c r="A131" s="261">
        <v>122</v>
      </c>
      <c r="B131" s="166" t="s">
        <v>208</v>
      </c>
      <c r="C131" s="266" t="s">
        <v>209</v>
      </c>
      <c r="D131" s="272">
        <f t="shared" si="4"/>
        <v>0</v>
      </c>
      <c r="E131" s="130">
        <f>Долечивание!I131</f>
        <v>0</v>
      </c>
      <c r="F131" s="157">
        <f>'Кибер-нож'!I131</f>
        <v>0</v>
      </c>
      <c r="G131" s="131">
        <f>Венерология!I131</f>
        <v>0</v>
      </c>
      <c r="H131" s="131">
        <f>'Паллиативная МП'!N131</f>
        <v>0</v>
      </c>
      <c r="I131" s="131">
        <f>Психотерапия!Q131</f>
        <v>0</v>
      </c>
      <c r="J131" s="131">
        <f>Наркология!Q131</f>
        <v>0</v>
      </c>
      <c r="K131" s="42">
        <f>Фтизиатрия!K131</f>
        <v>0</v>
      </c>
    </row>
    <row r="132" spans="1:11" x14ac:dyDescent="0.2">
      <c r="A132" s="261">
        <v>123</v>
      </c>
      <c r="B132" s="166" t="s">
        <v>210</v>
      </c>
      <c r="C132" s="266" t="s">
        <v>246</v>
      </c>
      <c r="D132" s="272">
        <f t="shared" si="4"/>
        <v>0</v>
      </c>
      <c r="E132" s="130">
        <f>Долечивание!I132</f>
        <v>0</v>
      </c>
      <c r="F132" s="157">
        <f>'Кибер-нож'!I132</f>
        <v>0</v>
      </c>
      <c r="G132" s="131">
        <f>Венерология!I132</f>
        <v>0</v>
      </c>
      <c r="H132" s="131">
        <f>'Паллиативная МП'!N132</f>
        <v>0</v>
      </c>
      <c r="I132" s="131">
        <f>Психотерапия!Q132</f>
        <v>0</v>
      </c>
      <c r="J132" s="131">
        <f>Наркология!Q132</f>
        <v>0</v>
      </c>
      <c r="K132" s="42">
        <f>Фтизиатрия!K132</f>
        <v>0</v>
      </c>
    </row>
    <row r="133" spans="1:11" x14ac:dyDescent="0.2">
      <c r="A133" s="261">
        <v>124</v>
      </c>
      <c r="B133" s="166" t="s">
        <v>211</v>
      </c>
      <c r="C133" s="266" t="s">
        <v>212</v>
      </c>
      <c r="D133" s="272">
        <f t="shared" si="4"/>
        <v>18247020</v>
      </c>
      <c r="E133" s="130">
        <f>Долечивание!I133</f>
        <v>0</v>
      </c>
      <c r="F133" s="157">
        <f>'Кибер-нож'!I133</f>
        <v>0</v>
      </c>
      <c r="G133" s="131">
        <f>Венерология!I133</f>
        <v>0</v>
      </c>
      <c r="H133" s="131">
        <f>'Паллиативная МП'!N133</f>
        <v>18247020</v>
      </c>
      <c r="I133" s="131">
        <f>Психотерапия!Q133</f>
        <v>0</v>
      </c>
      <c r="J133" s="131">
        <f>Наркология!Q133</f>
        <v>0</v>
      </c>
      <c r="K133" s="42">
        <f>Фтизиатрия!K133</f>
        <v>0</v>
      </c>
    </row>
    <row r="134" spans="1:11" x14ac:dyDescent="0.2">
      <c r="A134" s="261">
        <v>125</v>
      </c>
      <c r="B134" s="166" t="s">
        <v>213</v>
      </c>
      <c r="C134" s="266" t="s">
        <v>41</v>
      </c>
      <c r="D134" s="272">
        <f t="shared" si="4"/>
        <v>0</v>
      </c>
      <c r="E134" s="130">
        <f>Долечивание!I134</f>
        <v>0</v>
      </c>
      <c r="F134" s="157">
        <f>'Кибер-нож'!I134</f>
        <v>0</v>
      </c>
      <c r="G134" s="131">
        <f>Венерология!I134</f>
        <v>0</v>
      </c>
      <c r="H134" s="131">
        <f>'Паллиативная МП'!N134</f>
        <v>0</v>
      </c>
      <c r="I134" s="131">
        <f>Психотерапия!Q134</f>
        <v>0</v>
      </c>
      <c r="J134" s="131">
        <f>Наркология!Q134</f>
        <v>0</v>
      </c>
      <c r="K134" s="42">
        <f>Фтизиатрия!K134</f>
        <v>0</v>
      </c>
    </row>
    <row r="135" spans="1:11" x14ac:dyDescent="0.2">
      <c r="A135" s="261">
        <v>126</v>
      </c>
      <c r="B135" s="131" t="s">
        <v>214</v>
      </c>
      <c r="C135" s="266" t="s">
        <v>48</v>
      </c>
      <c r="D135" s="272">
        <f t="shared" ref="D135:D149" si="5">E135+F135+G135+H135+I135+J135+K135</f>
        <v>3581216.25</v>
      </c>
      <c r="E135" s="130">
        <f>Долечивание!I135</f>
        <v>0</v>
      </c>
      <c r="F135" s="157">
        <f>'Кибер-нож'!I135</f>
        <v>0</v>
      </c>
      <c r="G135" s="131">
        <f>Венерология!I135</f>
        <v>0</v>
      </c>
      <c r="H135" s="131">
        <f>'Паллиативная МП'!N135</f>
        <v>3581216.25</v>
      </c>
      <c r="I135" s="131">
        <f>Психотерапия!Q135</f>
        <v>0</v>
      </c>
      <c r="J135" s="131">
        <f>Наркология!Q135</f>
        <v>0</v>
      </c>
      <c r="K135" s="42">
        <f>Фтизиатрия!K135</f>
        <v>0</v>
      </c>
    </row>
    <row r="136" spans="1:11" x14ac:dyDescent="0.2">
      <c r="A136" s="261">
        <v>127</v>
      </c>
      <c r="B136" s="131" t="s">
        <v>215</v>
      </c>
      <c r="C136" s="266" t="s">
        <v>250</v>
      </c>
      <c r="D136" s="272">
        <f t="shared" si="5"/>
        <v>112081539.12</v>
      </c>
      <c r="E136" s="130">
        <f>Долечивание!I136</f>
        <v>0</v>
      </c>
      <c r="F136" s="157">
        <f>'Кибер-нож'!I136</f>
        <v>0</v>
      </c>
      <c r="G136" s="131">
        <f>Венерология!I136</f>
        <v>112081539.12</v>
      </c>
      <c r="H136" s="131">
        <f>'Паллиативная МП'!N136</f>
        <v>0</v>
      </c>
      <c r="I136" s="131">
        <f>Психотерапия!Q136</f>
        <v>0</v>
      </c>
      <c r="J136" s="131">
        <f>Наркология!Q136</f>
        <v>0</v>
      </c>
      <c r="K136" s="42">
        <f>Фтизиатрия!K136</f>
        <v>0</v>
      </c>
    </row>
    <row r="137" spans="1:11" x14ac:dyDescent="0.2">
      <c r="A137" s="261">
        <v>128</v>
      </c>
      <c r="B137" s="131" t="s">
        <v>216</v>
      </c>
      <c r="C137" s="266" t="s">
        <v>50</v>
      </c>
      <c r="D137" s="272">
        <f t="shared" si="5"/>
        <v>0</v>
      </c>
      <c r="E137" s="130">
        <f>Долечивание!I137</f>
        <v>0</v>
      </c>
      <c r="F137" s="157">
        <f>'Кибер-нож'!I137</f>
        <v>0</v>
      </c>
      <c r="G137" s="131">
        <f>Венерология!I137</f>
        <v>0</v>
      </c>
      <c r="H137" s="131">
        <f>'Паллиативная МП'!N137</f>
        <v>0</v>
      </c>
      <c r="I137" s="131">
        <f>Психотерапия!Q137</f>
        <v>0</v>
      </c>
      <c r="J137" s="131">
        <f>Наркология!Q137</f>
        <v>0</v>
      </c>
      <c r="K137" s="42">
        <f>Фтизиатрия!K137</f>
        <v>0</v>
      </c>
    </row>
    <row r="138" spans="1:11" x14ac:dyDescent="0.2">
      <c r="A138" s="261">
        <v>129</v>
      </c>
      <c r="B138" s="166" t="s">
        <v>217</v>
      </c>
      <c r="C138" s="266" t="s">
        <v>49</v>
      </c>
      <c r="D138" s="272">
        <f t="shared" si="5"/>
        <v>0</v>
      </c>
      <c r="E138" s="130">
        <f>Долечивание!I138</f>
        <v>0</v>
      </c>
      <c r="F138" s="157">
        <f>'Кибер-нож'!I138</f>
        <v>0</v>
      </c>
      <c r="G138" s="131">
        <f>Венерология!I138</f>
        <v>0</v>
      </c>
      <c r="H138" s="131">
        <f>'Паллиативная МП'!N138</f>
        <v>0</v>
      </c>
      <c r="I138" s="131">
        <f>Психотерапия!Q138</f>
        <v>0</v>
      </c>
      <c r="J138" s="131">
        <f>Наркология!Q138</f>
        <v>0</v>
      </c>
      <c r="K138" s="42">
        <f>Фтизиатрия!K138</f>
        <v>0</v>
      </c>
    </row>
    <row r="139" spans="1:11" x14ac:dyDescent="0.2">
      <c r="A139" s="261">
        <v>130</v>
      </c>
      <c r="B139" s="166" t="s">
        <v>218</v>
      </c>
      <c r="C139" s="266" t="s">
        <v>219</v>
      </c>
      <c r="D139" s="272">
        <f t="shared" si="5"/>
        <v>0</v>
      </c>
      <c r="E139" s="130">
        <f>Долечивание!I139</f>
        <v>0</v>
      </c>
      <c r="F139" s="157">
        <f>'Кибер-нож'!I139</f>
        <v>0</v>
      </c>
      <c r="G139" s="131">
        <f>Венерология!I139</f>
        <v>0</v>
      </c>
      <c r="H139" s="131">
        <f>'Паллиативная МП'!N139</f>
        <v>0</v>
      </c>
      <c r="I139" s="131">
        <f>Психотерапия!Q139</f>
        <v>0</v>
      </c>
      <c r="J139" s="131">
        <f>Наркология!Q139</f>
        <v>0</v>
      </c>
      <c r="K139" s="42">
        <f>Фтизиатрия!K139</f>
        <v>0</v>
      </c>
    </row>
    <row r="140" spans="1:11" x14ac:dyDescent="0.2">
      <c r="A140" s="261">
        <v>131</v>
      </c>
      <c r="B140" s="166" t="s">
        <v>220</v>
      </c>
      <c r="C140" s="266" t="s">
        <v>42</v>
      </c>
      <c r="D140" s="272">
        <f t="shared" si="5"/>
        <v>59697517.850000001</v>
      </c>
      <c r="E140" s="130">
        <f>Долечивание!I140</f>
        <v>0</v>
      </c>
      <c r="F140" s="157">
        <f>'Кибер-нож'!I140</f>
        <v>0</v>
      </c>
      <c r="G140" s="131">
        <f>Венерология!I140</f>
        <v>0</v>
      </c>
      <c r="H140" s="131">
        <f>'Паллиативная МП'!N140</f>
        <v>59697517.850000001</v>
      </c>
      <c r="I140" s="131">
        <f>Психотерапия!Q140</f>
        <v>0</v>
      </c>
      <c r="J140" s="131">
        <f>Наркология!Q140</f>
        <v>0</v>
      </c>
      <c r="K140" s="42">
        <f>Фтизиатрия!K140</f>
        <v>0</v>
      </c>
    </row>
    <row r="141" spans="1:11" x14ac:dyDescent="0.2">
      <c r="A141" s="261">
        <v>132</v>
      </c>
      <c r="B141" s="131" t="s">
        <v>221</v>
      </c>
      <c r="C141" s="266" t="s">
        <v>248</v>
      </c>
      <c r="D141" s="272">
        <f t="shared" si="5"/>
        <v>1491049.4500000002</v>
      </c>
      <c r="E141" s="130">
        <f>Долечивание!I141</f>
        <v>0</v>
      </c>
      <c r="F141" s="157">
        <f>'Кибер-нож'!I141</f>
        <v>0</v>
      </c>
      <c r="G141" s="131">
        <f>Венерология!I141</f>
        <v>0</v>
      </c>
      <c r="H141" s="131">
        <f>'Паллиативная МП'!N141</f>
        <v>1491049.4500000002</v>
      </c>
      <c r="I141" s="131">
        <f>Психотерапия!Q141</f>
        <v>0</v>
      </c>
      <c r="J141" s="131">
        <f>Наркология!Q141</f>
        <v>0</v>
      </c>
      <c r="K141" s="42">
        <f>Фтизиатрия!K141</f>
        <v>0</v>
      </c>
    </row>
    <row r="142" spans="1:11" x14ac:dyDescent="0.2">
      <c r="A142" s="261">
        <v>133</v>
      </c>
      <c r="B142" s="131" t="s">
        <v>222</v>
      </c>
      <c r="C142" s="266" t="s">
        <v>223</v>
      </c>
      <c r="D142" s="272">
        <f t="shared" si="5"/>
        <v>21410979.309999999</v>
      </c>
      <c r="E142" s="130">
        <f>Долечивание!I142</f>
        <v>0</v>
      </c>
      <c r="F142" s="157">
        <f>'Кибер-нож'!I142</f>
        <v>0</v>
      </c>
      <c r="G142" s="131">
        <f>Венерология!I142</f>
        <v>2173724.63</v>
      </c>
      <c r="H142" s="131">
        <f>'Паллиативная МП'!N142</f>
        <v>11746461.5</v>
      </c>
      <c r="I142" s="131">
        <f>Психотерапия!Q142</f>
        <v>0</v>
      </c>
      <c r="J142" s="131">
        <f>Наркология!Q142</f>
        <v>4199481.93</v>
      </c>
      <c r="K142" s="42">
        <f>Фтизиатрия!K142</f>
        <v>3291311.25</v>
      </c>
    </row>
    <row r="143" spans="1:11" x14ac:dyDescent="0.2">
      <c r="A143" s="261">
        <v>134</v>
      </c>
      <c r="B143" s="166" t="s">
        <v>224</v>
      </c>
      <c r="C143" s="266" t="s">
        <v>225</v>
      </c>
      <c r="D143" s="272">
        <f t="shared" si="5"/>
        <v>0</v>
      </c>
      <c r="E143" s="130">
        <f>Долечивание!I143</f>
        <v>0</v>
      </c>
      <c r="F143" s="157">
        <f>'Кибер-нож'!I143</f>
        <v>0</v>
      </c>
      <c r="G143" s="131">
        <f>Венерология!I143</f>
        <v>0</v>
      </c>
      <c r="H143" s="131">
        <f>'Паллиативная МП'!N143</f>
        <v>0</v>
      </c>
      <c r="I143" s="131">
        <f>Психотерапия!Q143</f>
        <v>0</v>
      </c>
      <c r="J143" s="131">
        <f>Наркология!Q143</f>
        <v>0</v>
      </c>
      <c r="K143" s="42">
        <f>Фтизиатрия!K143</f>
        <v>0</v>
      </c>
    </row>
    <row r="144" spans="1:11" x14ac:dyDescent="0.2">
      <c r="A144" s="261">
        <v>135</v>
      </c>
      <c r="B144" s="131" t="s">
        <v>226</v>
      </c>
      <c r="C144" s="266" t="s">
        <v>227</v>
      </c>
      <c r="D144" s="272">
        <f t="shared" si="5"/>
        <v>0</v>
      </c>
      <c r="E144" s="130">
        <f>Долечивание!I144</f>
        <v>0</v>
      </c>
      <c r="F144" s="157">
        <f>'Кибер-нож'!I144</f>
        <v>0</v>
      </c>
      <c r="G144" s="131">
        <f>Венерология!I144</f>
        <v>0</v>
      </c>
      <c r="H144" s="131">
        <f>'Паллиативная МП'!N144</f>
        <v>0</v>
      </c>
      <c r="I144" s="131">
        <f>Психотерапия!Q144</f>
        <v>0</v>
      </c>
      <c r="J144" s="131">
        <f>Наркология!Q144</f>
        <v>0</v>
      </c>
      <c r="K144" s="42">
        <f>Фтизиатрия!K144</f>
        <v>0</v>
      </c>
    </row>
    <row r="145" spans="1:11" x14ac:dyDescent="0.2">
      <c r="A145" s="261">
        <v>136</v>
      </c>
      <c r="B145" s="166" t="s">
        <v>228</v>
      </c>
      <c r="C145" s="266" t="s">
        <v>229</v>
      </c>
      <c r="D145" s="272">
        <f t="shared" si="5"/>
        <v>75396000</v>
      </c>
      <c r="E145" s="130">
        <f>Долечивание!I145</f>
        <v>0</v>
      </c>
      <c r="F145" s="157">
        <f>'Кибер-нож'!I145</f>
        <v>75396000</v>
      </c>
      <c r="G145" s="131">
        <f>Венерология!I145</f>
        <v>0</v>
      </c>
      <c r="H145" s="131">
        <f>'Паллиативная МП'!N145</f>
        <v>0</v>
      </c>
      <c r="I145" s="131">
        <f>Психотерапия!Q145</f>
        <v>0</v>
      </c>
      <c r="J145" s="131">
        <f>Наркология!Q145</f>
        <v>0</v>
      </c>
      <c r="K145" s="42">
        <f>Фтизиатрия!K145</f>
        <v>0</v>
      </c>
    </row>
    <row r="146" spans="1:11" x14ac:dyDescent="0.2">
      <c r="A146" s="261">
        <v>137</v>
      </c>
      <c r="B146" s="166" t="s">
        <v>282</v>
      </c>
      <c r="C146" s="270" t="s">
        <v>283</v>
      </c>
      <c r="D146" s="272">
        <f t="shared" si="5"/>
        <v>443582846.90000004</v>
      </c>
      <c r="E146" s="130">
        <f>Долечивание!I146</f>
        <v>0</v>
      </c>
      <c r="F146" s="157">
        <f>'Кибер-нож'!I146</f>
        <v>0</v>
      </c>
      <c r="G146" s="131">
        <f>Венерология!I146</f>
        <v>0</v>
      </c>
      <c r="H146" s="131">
        <f>'Паллиативная МП'!N146</f>
        <v>0</v>
      </c>
      <c r="I146" s="131">
        <f>Психотерапия!Q146</f>
        <v>0</v>
      </c>
      <c r="J146" s="131">
        <f>Наркология!Q146</f>
        <v>443582846.90000004</v>
      </c>
      <c r="K146" s="42">
        <f>Фтизиатрия!K146</f>
        <v>0</v>
      </c>
    </row>
    <row r="147" spans="1:11" x14ac:dyDescent="0.2">
      <c r="A147" s="261">
        <v>138</v>
      </c>
      <c r="B147" s="166" t="s">
        <v>284</v>
      </c>
      <c r="C147" s="203" t="s">
        <v>285</v>
      </c>
      <c r="D147" s="272">
        <f t="shared" si="5"/>
        <v>280279848.89999998</v>
      </c>
      <c r="E147" s="130">
        <f>Долечивание!I147</f>
        <v>0</v>
      </c>
      <c r="F147" s="157">
        <f>'Кибер-нож'!I147</f>
        <v>0</v>
      </c>
      <c r="G147" s="131">
        <f>Венерология!I147</f>
        <v>0</v>
      </c>
      <c r="H147" s="131">
        <f>'Паллиативная МП'!N147</f>
        <v>0</v>
      </c>
      <c r="I147" s="131">
        <f>Психотерапия!Q147</f>
        <v>280279848.89999998</v>
      </c>
      <c r="J147" s="131">
        <f>Наркология!Q147</f>
        <v>0</v>
      </c>
      <c r="K147" s="42">
        <f>Фтизиатрия!K147</f>
        <v>0</v>
      </c>
    </row>
    <row r="148" spans="1:11" x14ac:dyDescent="0.2">
      <c r="A148" s="261">
        <v>139</v>
      </c>
      <c r="B148" s="166" t="s">
        <v>286</v>
      </c>
      <c r="C148" s="270" t="s">
        <v>287</v>
      </c>
      <c r="D148" s="272">
        <f t="shared" si="5"/>
        <v>1784925068.6099999</v>
      </c>
      <c r="E148" s="130">
        <f>Долечивание!I148</f>
        <v>0</v>
      </c>
      <c r="F148" s="157">
        <f>'Кибер-нож'!I148</f>
        <v>0</v>
      </c>
      <c r="G148" s="131">
        <f>Венерология!I148</f>
        <v>0</v>
      </c>
      <c r="H148" s="131">
        <f>'Паллиативная МП'!N148</f>
        <v>0</v>
      </c>
      <c r="I148" s="131">
        <f>Психотерапия!Q148</f>
        <v>0</v>
      </c>
      <c r="J148" s="131">
        <f>Наркология!Q148</f>
        <v>0</v>
      </c>
      <c r="K148" s="42">
        <f>Фтизиатрия!K148</f>
        <v>1784925068.6099999</v>
      </c>
    </row>
    <row r="149" spans="1:11" ht="12.75" thickBot="1" x14ac:dyDescent="0.25">
      <c r="A149" s="262">
        <v>140</v>
      </c>
      <c r="B149" s="196" t="s">
        <v>292</v>
      </c>
      <c r="C149" s="271" t="s">
        <v>293</v>
      </c>
      <c r="D149" s="273">
        <f t="shared" si="5"/>
        <v>0</v>
      </c>
      <c r="E149" s="132">
        <f>Долечивание!I149</f>
        <v>0</v>
      </c>
      <c r="F149" s="109">
        <f>'Кибер-нож'!I149</f>
        <v>0</v>
      </c>
      <c r="G149" s="133">
        <f>Венерология!I149</f>
        <v>0</v>
      </c>
      <c r="H149" s="133">
        <f>'Паллиативная МП'!N149</f>
        <v>0</v>
      </c>
      <c r="I149" s="133">
        <f>Психотерапия!Q149</f>
        <v>0</v>
      </c>
      <c r="J149" s="133">
        <f>Наркология!Q149</f>
        <v>0</v>
      </c>
      <c r="K149" s="263">
        <f>Фтизиатрия!K149</f>
        <v>0</v>
      </c>
    </row>
  </sheetData>
  <mergeCells count="16">
    <mergeCell ref="A6:C6"/>
    <mergeCell ref="A89:A92"/>
    <mergeCell ref="B89:B92"/>
    <mergeCell ref="G4:G5"/>
    <mergeCell ref="H4:H5"/>
    <mergeCell ref="A1:K1"/>
    <mergeCell ref="I4:I5"/>
    <mergeCell ref="K4:K5"/>
    <mergeCell ref="J4:J5"/>
    <mergeCell ref="A3:A5"/>
    <mergeCell ref="B3:B5"/>
    <mergeCell ref="C3:C5"/>
    <mergeCell ref="D3:K3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zoomScale="90" zoomScaleNormal="90" workbookViewId="0">
      <pane xSplit="3" ySplit="6" topLeftCell="D115" activePane="bottomRight" state="frozen"/>
      <selection activeCell="C173" sqref="C173"/>
      <selection pane="topRight" activeCell="C173" sqref="C173"/>
      <selection pane="bottomLeft" activeCell="C173" sqref="C173"/>
      <selection pane="bottomRight" activeCell="C92" sqref="C92"/>
    </sheetView>
  </sheetViews>
  <sheetFormatPr defaultRowHeight="12" x14ac:dyDescent="0.2"/>
  <cols>
    <col min="1" max="1" width="7.7109375" style="16" customWidth="1"/>
    <col min="2" max="2" width="10.28515625" style="16" customWidth="1"/>
    <col min="3" max="3" width="37.5703125" style="19" customWidth="1"/>
    <col min="4" max="4" width="13.85546875" style="19" customWidth="1"/>
    <col min="5" max="5" width="13.140625" style="19" customWidth="1"/>
    <col min="6" max="6" width="10.28515625" style="19" customWidth="1"/>
    <col min="7" max="7" width="15" style="20" customWidth="1"/>
    <col min="8" max="8" width="12.5703125" style="16" customWidth="1"/>
    <col min="9" max="9" width="15.7109375" style="20" customWidth="1"/>
    <col min="10" max="16384" width="9.140625" style="16"/>
  </cols>
  <sheetData>
    <row r="1" spans="1:9" ht="35.25" customHeight="1" x14ac:dyDescent="0.2">
      <c r="A1" s="308" t="s">
        <v>296</v>
      </c>
      <c r="B1" s="308"/>
      <c r="C1" s="308"/>
      <c r="D1" s="308"/>
      <c r="E1" s="308"/>
      <c r="F1" s="308"/>
      <c r="G1" s="308"/>
      <c r="H1" s="309"/>
      <c r="I1" s="309"/>
    </row>
    <row r="2" spans="1:9" ht="12.75" customHeight="1" thickBot="1" x14ac:dyDescent="0.25">
      <c r="A2" s="21"/>
      <c r="B2" s="21"/>
      <c r="C2" s="21"/>
      <c r="D2" s="21"/>
      <c r="E2" s="21"/>
      <c r="F2" s="21"/>
      <c r="G2" s="22"/>
    </row>
    <row r="3" spans="1:9" ht="20.25" customHeight="1" x14ac:dyDescent="0.2">
      <c r="A3" s="310" t="s">
        <v>46</v>
      </c>
      <c r="B3" s="313" t="s">
        <v>295</v>
      </c>
      <c r="C3" s="316" t="s">
        <v>47</v>
      </c>
      <c r="D3" s="320" t="s">
        <v>290</v>
      </c>
      <c r="E3" s="321"/>
      <c r="F3" s="322"/>
      <c r="G3" s="323" t="s">
        <v>318</v>
      </c>
      <c r="H3" s="326" t="s">
        <v>319</v>
      </c>
      <c r="I3" s="329" t="s">
        <v>289</v>
      </c>
    </row>
    <row r="4" spans="1:9" ht="20.25" customHeight="1" x14ac:dyDescent="0.2">
      <c r="A4" s="311"/>
      <c r="B4" s="314"/>
      <c r="C4" s="317"/>
      <c r="D4" s="331" t="s">
        <v>317</v>
      </c>
      <c r="E4" s="333" t="s">
        <v>252</v>
      </c>
      <c r="F4" s="334" t="s">
        <v>256</v>
      </c>
      <c r="G4" s="324"/>
      <c r="H4" s="327"/>
      <c r="I4" s="330"/>
    </row>
    <row r="5" spans="1:9" ht="48" customHeight="1" thickBot="1" x14ac:dyDescent="0.25">
      <c r="A5" s="312"/>
      <c r="B5" s="315"/>
      <c r="C5" s="318"/>
      <c r="D5" s="332"/>
      <c r="E5" s="282"/>
      <c r="F5" s="284"/>
      <c r="G5" s="325"/>
      <c r="H5" s="328"/>
      <c r="I5" s="328"/>
    </row>
    <row r="6" spans="1:9" x14ac:dyDescent="0.2">
      <c r="A6" s="305" t="s">
        <v>245</v>
      </c>
      <c r="B6" s="306"/>
      <c r="C6" s="307"/>
      <c r="D6" s="17">
        <f t="shared" ref="D6:I6" si="0">SUM(D7:D149)-D89</f>
        <v>0</v>
      </c>
      <c r="E6" s="169">
        <f t="shared" si="0"/>
        <v>0</v>
      </c>
      <c r="F6" s="235">
        <f t="shared" si="0"/>
        <v>0</v>
      </c>
      <c r="G6" s="44">
        <f t="shared" si="0"/>
        <v>115532557.55999999</v>
      </c>
      <c r="H6" s="248">
        <f t="shared" si="0"/>
        <v>0</v>
      </c>
      <c r="I6" s="200">
        <f t="shared" si="0"/>
        <v>115532557.55999999</v>
      </c>
    </row>
    <row r="7" spans="1:9" x14ac:dyDescent="0.2">
      <c r="A7" s="47">
        <v>1</v>
      </c>
      <c r="B7" s="134" t="s">
        <v>57</v>
      </c>
      <c r="C7" s="242" t="s">
        <v>43</v>
      </c>
      <c r="D7" s="24"/>
      <c r="E7" s="171"/>
      <c r="F7" s="236"/>
      <c r="G7" s="233"/>
      <c r="H7" s="249"/>
      <c r="I7" s="244"/>
    </row>
    <row r="8" spans="1:9" x14ac:dyDescent="0.2">
      <c r="A8" s="47">
        <v>2</v>
      </c>
      <c r="B8" s="135" t="s">
        <v>58</v>
      </c>
      <c r="C8" s="242" t="s">
        <v>230</v>
      </c>
      <c r="D8" s="24"/>
      <c r="E8" s="171"/>
      <c r="F8" s="236"/>
      <c r="G8" s="43"/>
      <c r="H8" s="249"/>
      <c r="I8" s="244"/>
    </row>
    <row r="9" spans="1:9" x14ac:dyDescent="0.2">
      <c r="A9" s="47">
        <v>3</v>
      </c>
      <c r="B9" s="118" t="s">
        <v>59</v>
      </c>
      <c r="C9" s="187" t="s">
        <v>5</v>
      </c>
      <c r="D9" s="23"/>
      <c r="E9" s="172"/>
      <c r="F9" s="237"/>
      <c r="G9" s="43"/>
      <c r="H9" s="249"/>
      <c r="I9" s="244"/>
    </row>
    <row r="10" spans="1:9" x14ac:dyDescent="0.2">
      <c r="A10" s="47">
        <v>4</v>
      </c>
      <c r="B10" s="134" t="s">
        <v>60</v>
      </c>
      <c r="C10" s="242" t="s">
        <v>231</v>
      </c>
      <c r="D10" s="24"/>
      <c r="E10" s="171"/>
      <c r="F10" s="236"/>
      <c r="G10" s="43"/>
      <c r="H10" s="249"/>
      <c r="I10" s="244"/>
    </row>
    <row r="11" spans="1:9" x14ac:dyDescent="0.2">
      <c r="A11" s="47">
        <v>5</v>
      </c>
      <c r="B11" s="134" t="s">
        <v>61</v>
      </c>
      <c r="C11" s="242" t="s">
        <v>8</v>
      </c>
      <c r="D11" s="24"/>
      <c r="E11" s="171"/>
      <c r="F11" s="236"/>
      <c r="G11" s="43"/>
      <c r="H11" s="249"/>
      <c r="I11" s="244"/>
    </row>
    <row r="12" spans="1:9" x14ac:dyDescent="0.2">
      <c r="A12" s="47">
        <v>6</v>
      </c>
      <c r="B12" s="118" t="s">
        <v>62</v>
      </c>
      <c r="C12" s="187" t="s">
        <v>63</v>
      </c>
      <c r="D12" s="23"/>
      <c r="E12" s="172"/>
      <c r="F12" s="237"/>
      <c r="G12" s="43"/>
      <c r="H12" s="249"/>
      <c r="I12" s="244"/>
    </row>
    <row r="13" spans="1:9" x14ac:dyDescent="0.2">
      <c r="A13" s="47">
        <v>7</v>
      </c>
      <c r="B13" s="134" t="s">
        <v>64</v>
      </c>
      <c r="C13" s="242" t="s">
        <v>232</v>
      </c>
      <c r="D13" s="25"/>
      <c r="E13" s="173"/>
      <c r="F13" s="238"/>
      <c r="G13" s="43"/>
      <c r="H13" s="249"/>
      <c r="I13" s="244"/>
    </row>
    <row r="14" spans="1:9" x14ac:dyDescent="0.2">
      <c r="A14" s="47">
        <v>8</v>
      </c>
      <c r="B14" s="136" t="s">
        <v>65</v>
      </c>
      <c r="C14" s="242" t="s">
        <v>17</v>
      </c>
      <c r="D14" s="23"/>
      <c r="E14" s="172"/>
      <c r="F14" s="237"/>
      <c r="G14" s="43"/>
      <c r="H14" s="249"/>
      <c r="I14" s="244"/>
    </row>
    <row r="15" spans="1:9" x14ac:dyDescent="0.2">
      <c r="A15" s="47">
        <v>9</v>
      </c>
      <c r="B15" s="136" t="s">
        <v>66</v>
      </c>
      <c r="C15" s="242" t="s">
        <v>6</v>
      </c>
      <c r="D15" s="23"/>
      <c r="E15" s="172"/>
      <c r="F15" s="237"/>
      <c r="G15" s="43"/>
      <c r="H15" s="249"/>
      <c r="I15" s="244"/>
    </row>
    <row r="16" spans="1:9" x14ac:dyDescent="0.2">
      <c r="A16" s="47">
        <v>10</v>
      </c>
      <c r="B16" s="136" t="s">
        <v>67</v>
      </c>
      <c r="C16" s="242" t="s">
        <v>18</v>
      </c>
      <c r="D16" s="23"/>
      <c r="E16" s="172"/>
      <c r="F16" s="237"/>
      <c r="G16" s="43"/>
      <c r="H16" s="249"/>
      <c r="I16" s="244"/>
    </row>
    <row r="17" spans="1:9" x14ac:dyDescent="0.2">
      <c r="A17" s="47">
        <v>11</v>
      </c>
      <c r="B17" s="136" t="s">
        <v>68</v>
      </c>
      <c r="C17" s="242" t="s">
        <v>7</v>
      </c>
      <c r="D17" s="23"/>
      <c r="E17" s="172"/>
      <c r="F17" s="237"/>
      <c r="G17" s="43"/>
      <c r="H17" s="249"/>
      <c r="I17" s="244"/>
    </row>
    <row r="18" spans="1:9" x14ac:dyDescent="0.2">
      <c r="A18" s="47">
        <v>12</v>
      </c>
      <c r="B18" s="136" t="s">
        <v>69</v>
      </c>
      <c r="C18" s="242" t="s">
        <v>19</v>
      </c>
      <c r="D18" s="23"/>
      <c r="E18" s="172"/>
      <c r="F18" s="237"/>
      <c r="G18" s="43"/>
      <c r="H18" s="249"/>
      <c r="I18" s="244"/>
    </row>
    <row r="19" spans="1:9" x14ac:dyDescent="0.2">
      <c r="A19" s="47">
        <v>13</v>
      </c>
      <c r="B19" s="136" t="s">
        <v>257</v>
      </c>
      <c r="C19" s="242" t="s">
        <v>258</v>
      </c>
      <c r="D19" s="26"/>
      <c r="E19" s="174"/>
      <c r="F19" s="239"/>
      <c r="G19" s="43"/>
      <c r="H19" s="249"/>
      <c r="I19" s="244"/>
    </row>
    <row r="20" spans="1:9" x14ac:dyDescent="0.2">
      <c r="A20" s="47">
        <v>14</v>
      </c>
      <c r="B20" s="134" t="s">
        <v>70</v>
      </c>
      <c r="C20" s="242" t="s">
        <v>71</v>
      </c>
      <c r="D20" s="27"/>
      <c r="E20" s="175"/>
      <c r="F20" s="240"/>
      <c r="G20" s="43"/>
      <c r="H20" s="249"/>
      <c r="I20" s="244"/>
    </row>
    <row r="21" spans="1:9" x14ac:dyDescent="0.2">
      <c r="A21" s="47">
        <v>15</v>
      </c>
      <c r="B21" s="136" t="s">
        <v>72</v>
      </c>
      <c r="C21" s="242" t="s">
        <v>22</v>
      </c>
      <c r="D21" s="23"/>
      <c r="E21" s="172"/>
      <c r="F21" s="237"/>
      <c r="G21" s="43"/>
      <c r="H21" s="249"/>
      <c r="I21" s="244"/>
    </row>
    <row r="22" spans="1:9" x14ac:dyDescent="0.2">
      <c r="A22" s="47">
        <v>16</v>
      </c>
      <c r="B22" s="136" t="s">
        <v>73</v>
      </c>
      <c r="C22" s="242" t="s">
        <v>10</v>
      </c>
      <c r="D22" s="23"/>
      <c r="E22" s="172"/>
      <c r="F22" s="237"/>
      <c r="G22" s="43"/>
      <c r="H22" s="249"/>
      <c r="I22" s="244"/>
    </row>
    <row r="23" spans="1:9" x14ac:dyDescent="0.2">
      <c r="A23" s="47">
        <v>17</v>
      </c>
      <c r="B23" s="136" t="s">
        <v>74</v>
      </c>
      <c r="C23" s="242" t="s">
        <v>233</v>
      </c>
      <c r="D23" s="23"/>
      <c r="E23" s="172"/>
      <c r="F23" s="237"/>
      <c r="G23" s="43"/>
      <c r="H23" s="249"/>
      <c r="I23" s="244"/>
    </row>
    <row r="24" spans="1:9" x14ac:dyDescent="0.2">
      <c r="A24" s="47">
        <v>18</v>
      </c>
      <c r="B24" s="118" t="s">
        <v>75</v>
      </c>
      <c r="C24" s="187" t="s">
        <v>9</v>
      </c>
      <c r="D24" s="23"/>
      <c r="E24" s="172"/>
      <c r="F24" s="237"/>
      <c r="G24" s="43"/>
      <c r="H24" s="249"/>
      <c r="I24" s="244"/>
    </row>
    <row r="25" spans="1:9" x14ac:dyDescent="0.2">
      <c r="A25" s="47">
        <v>19</v>
      </c>
      <c r="B25" s="134" t="s">
        <v>76</v>
      </c>
      <c r="C25" s="242" t="s">
        <v>11</v>
      </c>
      <c r="D25" s="24"/>
      <c r="E25" s="171"/>
      <c r="F25" s="236"/>
      <c r="G25" s="43"/>
      <c r="H25" s="249"/>
      <c r="I25" s="244"/>
    </row>
    <row r="26" spans="1:9" x14ac:dyDescent="0.2">
      <c r="A26" s="47">
        <v>20</v>
      </c>
      <c r="B26" s="134" t="s">
        <v>77</v>
      </c>
      <c r="C26" s="242" t="s">
        <v>234</v>
      </c>
      <c r="D26" s="24"/>
      <c r="E26" s="171"/>
      <c r="F26" s="236"/>
      <c r="G26" s="43"/>
      <c r="H26" s="249"/>
      <c r="I26" s="244"/>
    </row>
    <row r="27" spans="1:9" x14ac:dyDescent="0.2">
      <c r="A27" s="47">
        <v>21</v>
      </c>
      <c r="B27" s="134" t="s">
        <v>78</v>
      </c>
      <c r="C27" s="242" t="s">
        <v>79</v>
      </c>
      <c r="D27" s="24"/>
      <c r="E27" s="171"/>
      <c r="F27" s="236"/>
      <c r="G27" s="43"/>
      <c r="H27" s="249"/>
      <c r="I27" s="244"/>
    </row>
    <row r="28" spans="1:9" x14ac:dyDescent="0.2">
      <c r="A28" s="47">
        <v>22</v>
      </c>
      <c r="B28" s="137" t="s">
        <v>80</v>
      </c>
      <c r="C28" s="187" t="s">
        <v>39</v>
      </c>
      <c r="D28" s="24"/>
      <c r="E28" s="171"/>
      <c r="F28" s="236"/>
      <c r="G28" s="43"/>
      <c r="H28" s="249"/>
      <c r="I28" s="244"/>
    </row>
    <row r="29" spans="1:9" x14ac:dyDescent="0.2">
      <c r="A29" s="47">
        <v>23</v>
      </c>
      <c r="B29" s="118" t="s">
        <v>81</v>
      </c>
      <c r="C29" s="187" t="s">
        <v>82</v>
      </c>
      <c r="D29" s="23"/>
      <c r="E29" s="172"/>
      <c r="F29" s="237"/>
      <c r="G29" s="43"/>
      <c r="H29" s="249"/>
      <c r="I29" s="244"/>
    </row>
    <row r="30" spans="1:9" x14ac:dyDescent="0.2">
      <c r="A30" s="47">
        <v>24</v>
      </c>
      <c r="B30" s="136" t="s">
        <v>83</v>
      </c>
      <c r="C30" s="242" t="s">
        <v>84</v>
      </c>
      <c r="D30" s="23"/>
      <c r="E30" s="172"/>
      <c r="F30" s="237"/>
      <c r="G30" s="43"/>
      <c r="H30" s="249"/>
      <c r="I30" s="244"/>
    </row>
    <row r="31" spans="1:9" ht="25.5" customHeight="1" x14ac:dyDescent="0.2">
      <c r="A31" s="47">
        <v>25</v>
      </c>
      <c r="B31" s="136" t="s">
        <v>85</v>
      </c>
      <c r="C31" s="242" t="s">
        <v>86</v>
      </c>
      <c r="D31" s="23"/>
      <c r="E31" s="172"/>
      <c r="F31" s="237"/>
      <c r="G31" s="43"/>
      <c r="H31" s="249"/>
      <c r="I31" s="244"/>
    </row>
    <row r="32" spans="1:9" x14ac:dyDescent="0.2">
      <c r="A32" s="47">
        <v>26</v>
      </c>
      <c r="B32" s="134" t="s">
        <v>87</v>
      </c>
      <c r="C32" s="242" t="s">
        <v>88</v>
      </c>
      <c r="D32" s="25"/>
      <c r="E32" s="173"/>
      <c r="F32" s="238"/>
      <c r="G32" s="43"/>
      <c r="H32" s="249"/>
      <c r="I32" s="244"/>
    </row>
    <row r="33" spans="1:9" x14ac:dyDescent="0.2">
      <c r="A33" s="47">
        <v>27</v>
      </c>
      <c r="B33" s="136" t="s">
        <v>89</v>
      </c>
      <c r="C33" s="242" t="s">
        <v>90</v>
      </c>
      <c r="D33" s="23"/>
      <c r="E33" s="172"/>
      <c r="F33" s="237"/>
      <c r="G33" s="43"/>
      <c r="H33" s="249"/>
      <c r="I33" s="244"/>
    </row>
    <row r="34" spans="1:9" x14ac:dyDescent="0.2">
      <c r="A34" s="47">
        <v>28</v>
      </c>
      <c r="B34" s="136" t="s">
        <v>91</v>
      </c>
      <c r="C34" s="242" t="s">
        <v>92</v>
      </c>
      <c r="D34" s="23"/>
      <c r="E34" s="172"/>
      <c r="F34" s="237"/>
      <c r="G34" s="43"/>
      <c r="H34" s="249"/>
      <c r="I34" s="244"/>
    </row>
    <row r="35" spans="1:9" x14ac:dyDescent="0.2">
      <c r="A35" s="47">
        <v>29</v>
      </c>
      <c r="B35" s="135" t="s">
        <v>93</v>
      </c>
      <c r="C35" s="242" t="s">
        <v>94</v>
      </c>
      <c r="D35" s="24"/>
      <c r="E35" s="171"/>
      <c r="F35" s="236"/>
      <c r="G35" s="43"/>
      <c r="H35" s="249"/>
      <c r="I35" s="244"/>
    </row>
    <row r="36" spans="1:9" ht="24" x14ac:dyDescent="0.2">
      <c r="A36" s="47">
        <v>30</v>
      </c>
      <c r="B36" s="137" t="s">
        <v>95</v>
      </c>
      <c r="C36" s="187" t="s">
        <v>23</v>
      </c>
      <c r="D36" s="25"/>
      <c r="E36" s="173"/>
      <c r="F36" s="238"/>
      <c r="G36" s="43"/>
      <c r="H36" s="249"/>
      <c r="I36" s="244"/>
    </row>
    <row r="37" spans="1:9" x14ac:dyDescent="0.2">
      <c r="A37" s="47">
        <v>31</v>
      </c>
      <c r="B37" s="118" t="s">
        <v>96</v>
      </c>
      <c r="C37" s="187" t="s">
        <v>56</v>
      </c>
      <c r="D37" s="24"/>
      <c r="E37" s="171"/>
      <c r="F37" s="236"/>
      <c r="G37" s="43"/>
      <c r="H37" s="249"/>
      <c r="I37" s="244"/>
    </row>
    <row r="38" spans="1:9" x14ac:dyDescent="0.2">
      <c r="A38" s="47">
        <v>32</v>
      </c>
      <c r="B38" s="117" t="s">
        <v>97</v>
      </c>
      <c r="C38" s="187" t="s">
        <v>40</v>
      </c>
      <c r="D38" s="23"/>
      <c r="E38" s="172"/>
      <c r="F38" s="237"/>
      <c r="G38" s="43"/>
      <c r="H38" s="249"/>
      <c r="I38" s="244"/>
    </row>
    <row r="39" spans="1:9" x14ac:dyDescent="0.2">
      <c r="A39" s="47">
        <v>33</v>
      </c>
      <c r="B39" s="134" t="s">
        <v>98</v>
      </c>
      <c r="C39" s="242" t="s">
        <v>38</v>
      </c>
      <c r="D39" s="24"/>
      <c r="E39" s="171"/>
      <c r="F39" s="236"/>
      <c r="G39" s="43"/>
      <c r="H39" s="249"/>
      <c r="I39" s="244"/>
    </row>
    <row r="40" spans="1:9" x14ac:dyDescent="0.2">
      <c r="A40" s="47">
        <v>34</v>
      </c>
      <c r="B40" s="135" t="s">
        <v>99</v>
      </c>
      <c r="C40" s="242" t="s">
        <v>16</v>
      </c>
      <c r="D40" s="25"/>
      <c r="E40" s="173"/>
      <c r="F40" s="238"/>
      <c r="G40" s="43"/>
      <c r="H40" s="249"/>
      <c r="I40" s="244"/>
    </row>
    <row r="41" spans="1:9" x14ac:dyDescent="0.2">
      <c r="A41" s="47">
        <v>35</v>
      </c>
      <c r="B41" s="136" t="s">
        <v>100</v>
      </c>
      <c r="C41" s="242" t="s">
        <v>21</v>
      </c>
      <c r="D41" s="24"/>
      <c r="E41" s="171"/>
      <c r="F41" s="236"/>
      <c r="G41" s="43"/>
      <c r="H41" s="249"/>
      <c r="I41" s="244"/>
    </row>
    <row r="42" spans="1:9" x14ac:dyDescent="0.2">
      <c r="A42" s="47">
        <v>36</v>
      </c>
      <c r="B42" s="135" t="s">
        <v>101</v>
      </c>
      <c r="C42" s="242" t="s">
        <v>25</v>
      </c>
      <c r="D42" s="24"/>
      <c r="E42" s="171"/>
      <c r="F42" s="236"/>
      <c r="G42" s="43"/>
      <c r="H42" s="249"/>
      <c r="I42" s="244"/>
    </row>
    <row r="43" spans="1:9" x14ac:dyDescent="0.2">
      <c r="A43" s="47">
        <v>37</v>
      </c>
      <c r="B43" s="134" t="s">
        <v>102</v>
      </c>
      <c r="C43" s="242" t="s">
        <v>235</v>
      </c>
      <c r="D43" s="23"/>
      <c r="E43" s="172"/>
      <c r="F43" s="237"/>
      <c r="G43" s="43"/>
      <c r="H43" s="249"/>
      <c r="I43" s="244"/>
    </row>
    <row r="44" spans="1:9" x14ac:dyDescent="0.2">
      <c r="A44" s="47">
        <v>38</v>
      </c>
      <c r="B44" s="138" t="s">
        <v>103</v>
      </c>
      <c r="C44" s="246" t="s">
        <v>236</v>
      </c>
      <c r="D44" s="24"/>
      <c r="E44" s="171"/>
      <c r="F44" s="236"/>
      <c r="G44" s="43"/>
      <c r="H44" s="249"/>
      <c r="I44" s="244"/>
    </row>
    <row r="45" spans="1:9" x14ac:dyDescent="0.2">
      <c r="A45" s="47">
        <v>39</v>
      </c>
      <c r="B45" s="134" t="s">
        <v>104</v>
      </c>
      <c r="C45" s="242" t="s">
        <v>237</v>
      </c>
      <c r="D45" s="24"/>
      <c r="E45" s="171"/>
      <c r="F45" s="236"/>
      <c r="G45" s="43"/>
      <c r="H45" s="249"/>
      <c r="I45" s="244"/>
    </row>
    <row r="46" spans="1:9" x14ac:dyDescent="0.2">
      <c r="A46" s="47">
        <v>40</v>
      </c>
      <c r="B46" s="134" t="s">
        <v>105</v>
      </c>
      <c r="C46" s="242" t="s">
        <v>24</v>
      </c>
      <c r="D46" s="28"/>
      <c r="E46" s="176"/>
      <c r="F46" s="241"/>
      <c r="G46" s="43"/>
      <c r="H46" s="249"/>
      <c r="I46" s="244"/>
    </row>
    <row r="47" spans="1:9" x14ac:dyDescent="0.2">
      <c r="A47" s="47">
        <v>41</v>
      </c>
      <c r="B47" s="136" t="s">
        <v>106</v>
      </c>
      <c r="C47" s="242" t="s">
        <v>20</v>
      </c>
      <c r="D47" s="24"/>
      <c r="E47" s="171"/>
      <c r="F47" s="236"/>
      <c r="G47" s="43"/>
      <c r="H47" s="249"/>
      <c r="I47" s="244"/>
    </row>
    <row r="48" spans="1:9" x14ac:dyDescent="0.2">
      <c r="A48" s="47">
        <v>42</v>
      </c>
      <c r="B48" s="135" t="s">
        <v>107</v>
      </c>
      <c r="C48" s="242" t="s">
        <v>108</v>
      </c>
      <c r="D48" s="25"/>
      <c r="E48" s="173"/>
      <c r="F48" s="238"/>
      <c r="G48" s="43"/>
      <c r="H48" s="249"/>
      <c r="I48" s="244"/>
    </row>
    <row r="49" spans="1:9" x14ac:dyDescent="0.2">
      <c r="A49" s="47">
        <v>43</v>
      </c>
      <c r="B49" s="118" t="s">
        <v>109</v>
      </c>
      <c r="C49" s="187" t="s">
        <v>110</v>
      </c>
      <c r="D49" s="23"/>
      <c r="E49" s="172"/>
      <c r="F49" s="237"/>
      <c r="G49" s="43"/>
      <c r="H49" s="249"/>
      <c r="I49" s="244"/>
    </row>
    <row r="50" spans="1:9" x14ac:dyDescent="0.2">
      <c r="A50" s="47">
        <v>44</v>
      </c>
      <c r="B50" s="134" t="s">
        <v>111</v>
      </c>
      <c r="C50" s="242" t="s">
        <v>242</v>
      </c>
      <c r="D50" s="24"/>
      <c r="E50" s="171"/>
      <c r="F50" s="236"/>
      <c r="G50" s="43"/>
      <c r="H50" s="249"/>
      <c r="I50" s="244"/>
    </row>
    <row r="51" spans="1:9" x14ac:dyDescent="0.2">
      <c r="A51" s="47">
        <v>45</v>
      </c>
      <c r="B51" s="134" t="s">
        <v>112</v>
      </c>
      <c r="C51" s="242" t="s">
        <v>2</v>
      </c>
      <c r="D51" s="23"/>
      <c r="E51" s="172"/>
      <c r="F51" s="237"/>
      <c r="G51" s="43"/>
      <c r="H51" s="249"/>
      <c r="I51" s="244"/>
    </row>
    <row r="52" spans="1:9" x14ac:dyDescent="0.2">
      <c r="A52" s="47">
        <v>46</v>
      </c>
      <c r="B52" s="136" t="s">
        <v>113</v>
      </c>
      <c r="C52" s="242" t="s">
        <v>3</v>
      </c>
      <c r="D52" s="24"/>
      <c r="E52" s="171"/>
      <c r="F52" s="236"/>
      <c r="G52" s="43"/>
      <c r="H52" s="249"/>
      <c r="I52" s="244"/>
    </row>
    <row r="53" spans="1:9" x14ac:dyDescent="0.2">
      <c r="A53" s="47">
        <v>47</v>
      </c>
      <c r="B53" s="136" t="s">
        <v>114</v>
      </c>
      <c r="C53" s="242" t="s">
        <v>238</v>
      </c>
      <c r="D53" s="24"/>
      <c r="E53" s="171"/>
      <c r="F53" s="236"/>
      <c r="G53" s="43"/>
      <c r="H53" s="249"/>
      <c r="I53" s="244"/>
    </row>
    <row r="54" spans="1:9" x14ac:dyDescent="0.2">
      <c r="A54" s="47">
        <v>48</v>
      </c>
      <c r="B54" s="135" t="s">
        <v>115</v>
      </c>
      <c r="C54" s="242" t="s">
        <v>0</v>
      </c>
      <c r="D54" s="23"/>
      <c r="E54" s="172"/>
      <c r="F54" s="237"/>
      <c r="G54" s="43"/>
      <c r="H54" s="249"/>
      <c r="I54" s="244"/>
    </row>
    <row r="55" spans="1:9" x14ac:dyDescent="0.2">
      <c r="A55" s="47">
        <v>49</v>
      </c>
      <c r="B55" s="136" t="s">
        <v>116</v>
      </c>
      <c r="C55" s="242" t="s">
        <v>4</v>
      </c>
      <c r="D55" s="23"/>
      <c r="E55" s="172"/>
      <c r="F55" s="237"/>
      <c r="G55" s="43"/>
      <c r="H55" s="249"/>
      <c r="I55" s="244"/>
    </row>
    <row r="56" spans="1:9" x14ac:dyDescent="0.2">
      <c r="A56" s="47">
        <v>50</v>
      </c>
      <c r="B56" s="135" t="s">
        <v>117</v>
      </c>
      <c r="C56" s="242" t="s">
        <v>1</v>
      </c>
      <c r="D56" s="24"/>
      <c r="E56" s="171"/>
      <c r="F56" s="236"/>
      <c r="G56" s="43"/>
      <c r="H56" s="249"/>
      <c r="I56" s="244"/>
    </row>
    <row r="57" spans="1:9" x14ac:dyDescent="0.2">
      <c r="A57" s="47">
        <v>51</v>
      </c>
      <c r="B57" s="136" t="s">
        <v>118</v>
      </c>
      <c r="C57" s="242" t="s">
        <v>239</v>
      </c>
      <c r="D57" s="23"/>
      <c r="E57" s="172"/>
      <c r="F57" s="237"/>
      <c r="G57" s="43"/>
      <c r="H57" s="249"/>
      <c r="I57" s="244"/>
    </row>
    <row r="58" spans="1:9" x14ac:dyDescent="0.2">
      <c r="A58" s="47">
        <v>52</v>
      </c>
      <c r="B58" s="136" t="s">
        <v>119</v>
      </c>
      <c r="C58" s="242" t="s">
        <v>26</v>
      </c>
      <c r="D58" s="24"/>
      <c r="E58" s="171"/>
      <c r="F58" s="236"/>
      <c r="G58" s="43"/>
      <c r="H58" s="249"/>
      <c r="I58" s="244"/>
    </row>
    <row r="59" spans="1:9" x14ac:dyDescent="0.2">
      <c r="A59" s="47">
        <v>53</v>
      </c>
      <c r="B59" s="136" t="s">
        <v>120</v>
      </c>
      <c r="C59" s="242" t="s">
        <v>240</v>
      </c>
      <c r="D59" s="23"/>
      <c r="E59" s="172"/>
      <c r="F59" s="237"/>
      <c r="G59" s="43"/>
      <c r="H59" s="249"/>
      <c r="I59" s="244"/>
    </row>
    <row r="60" spans="1:9" x14ac:dyDescent="0.2">
      <c r="A60" s="47">
        <v>54</v>
      </c>
      <c r="B60" s="136" t="s">
        <v>121</v>
      </c>
      <c r="C60" s="242" t="s">
        <v>122</v>
      </c>
      <c r="D60" s="23"/>
      <c r="E60" s="172"/>
      <c r="F60" s="237"/>
      <c r="G60" s="43"/>
      <c r="H60" s="249"/>
      <c r="I60" s="244"/>
    </row>
    <row r="61" spans="1:9" x14ac:dyDescent="0.2">
      <c r="A61" s="47">
        <v>55</v>
      </c>
      <c r="B61" s="136" t="s">
        <v>244</v>
      </c>
      <c r="C61" s="242" t="s">
        <v>243</v>
      </c>
      <c r="D61" s="23"/>
      <c r="E61" s="172"/>
      <c r="F61" s="237"/>
      <c r="G61" s="43"/>
      <c r="H61" s="249"/>
      <c r="I61" s="244"/>
    </row>
    <row r="62" spans="1:9" x14ac:dyDescent="0.2">
      <c r="A62" s="47">
        <v>56</v>
      </c>
      <c r="B62" s="136" t="s">
        <v>259</v>
      </c>
      <c r="C62" s="242" t="s">
        <v>260</v>
      </c>
      <c r="D62" s="29"/>
      <c r="E62" s="161"/>
      <c r="F62" s="242"/>
      <c r="G62" s="43"/>
      <c r="H62" s="249"/>
      <c r="I62" s="244"/>
    </row>
    <row r="63" spans="1:9" x14ac:dyDescent="0.2">
      <c r="A63" s="47">
        <v>57</v>
      </c>
      <c r="B63" s="136" t="s">
        <v>123</v>
      </c>
      <c r="C63" s="242" t="s">
        <v>54</v>
      </c>
      <c r="D63" s="23"/>
      <c r="E63" s="172"/>
      <c r="F63" s="237"/>
      <c r="G63" s="43"/>
      <c r="H63" s="249"/>
      <c r="I63" s="244"/>
    </row>
    <row r="64" spans="1:9" x14ac:dyDescent="0.2">
      <c r="A64" s="47">
        <v>58</v>
      </c>
      <c r="B64" s="135" t="s">
        <v>124</v>
      </c>
      <c r="C64" s="242" t="s">
        <v>261</v>
      </c>
      <c r="D64" s="23"/>
      <c r="E64" s="172"/>
      <c r="F64" s="237"/>
      <c r="G64" s="43"/>
      <c r="H64" s="249"/>
      <c r="I64" s="244"/>
    </row>
    <row r="65" spans="1:9" x14ac:dyDescent="0.2">
      <c r="A65" s="47">
        <v>59</v>
      </c>
      <c r="B65" s="134" t="s">
        <v>125</v>
      </c>
      <c r="C65" s="242" t="s">
        <v>126</v>
      </c>
      <c r="D65" s="23"/>
      <c r="E65" s="172"/>
      <c r="F65" s="237"/>
      <c r="G65" s="43"/>
      <c r="H65" s="249"/>
      <c r="I65" s="244"/>
    </row>
    <row r="66" spans="1:9" x14ac:dyDescent="0.2">
      <c r="A66" s="47">
        <v>60</v>
      </c>
      <c r="B66" s="135" t="s">
        <v>127</v>
      </c>
      <c r="C66" s="242" t="s">
        <v>262</v>
      </c>
      <c r="D66" s="23"/>
      <c r="E66" s="172"/>
      <c r="F66" s="237"/>
      <c r="G66" s="43"/>
      <c r="H66" s="249"/>
      <c r="I66" s="244"/>
    </row>
    <row r="67" spans="1:9" ht="24" x14ac:dyDescent="0.2">
      <c r="A67" s="47">
        <v>61</v>
      </c>
      <c r="B67" s="136" t="s">
        <v>128</v>
      </c>
      <c r="C67" s="242" t="s">
        <v>247</v>
      </c>
      <c r="D67" s="23"/>
      <c r="E67" s="172"/>
      <c r="F67" s="237"/>
      <c r="G67" s="43"/>
      <c r="H67" s="249"/>
      <c r="I67" s="244"/>
    </row>
    <row r="68" spans="1:9" ht="24" x14ac:dyDescent="0.2">
      <c r="A68" s="47">
        <v>62</v>
      </c>
      <c r="B68" s="134" t="s">
        <v>129</v>
      </c>
      <c r="C68" s="242" t="s">
        <v>263</v>
      </c>
      <c r="D68" s="23"/>
      <c r="E68" s="172"/>
      <c r="F68" s="237"/>
      <c r="G68" s="43"/>
      <c r="H68" s="249"/>
      <c r="I68" s="244"/>
    </row>
    <row r="69" spans="1:9" ht="24" x14ac:dyDescent="0.2">
      <c r="A69" s="47">
        <v>63</v>
      </c>
      <c r="B69" s="134" t="s">
        <v>130</v>
      </c>
      <c r="C69" s="242" t="s">
        <v>264</v>
      </c>
      <c r="D69" s="23"/>
      <c r="E69" s="172"/>
      <c r="F69" s="237"/>
      <c r="G69" s="43"/>
      <c r="H69" s="249"/>
      <c r="I69" s="244"/>
    </row>
    <row r="70" spans="1:9" x14ac:dyDescent="0.2">
      <c r="A70" s="47">
        <v>64</v>
      </c>
      <c r="B70" s="135" t="s">
        <v>131</v>
      </c>
      <c r="C70" s="242" t="s">
        <v>265</v>
      </c>
      <c r="D70" s="23"/>
      <c r="E70" s="172"/>
      <c r="F70" s="237"/>
      <c r="G70" s="43"/>
      <c r="H70" s="249"/>
      <c r="I70" s="244"/>
    </row>
    <row r="71" spans="1:9" x14ac:dyDescent="0.2">
      <c r="A71" s="47">
        <v>65</v>
      </c>
      <c r="B71" s="135" t="s">
        <v>132</v>
      </c>
      <c r="C71" s="242" t="s">
        <v>53</v>
      </c>
      <c r="D71" s="23"/>
      <c r="E71" s="172"/>
      <c r="F71" s="237"/>
      <c r="G71" s="43"/>
      <c r="H71" s="249"/>
      <c r="I71" s="244"/>
    </row>
    <row r="72" spans="1:9" x14ac:dyDescent="0.2">
      <c r="A72" s="47">
        <v>66</v>
      </c>
      <c r="B72" s="135" t="s">
        <v>133</v>
      </c>
      <c r="C72" s="242" t="s">
        <v>266</v>
      </c>
      <c r="D72" s="23"/>
      <c r="E72" s="172"/>
      <c r="F72" s="237"/>
      <c r="G72" s="43"/>
      <c r="H72" s="249"/>
      <c r="I72" s="244"/>
    </row>
    <row r="73" spans="1:9" ht="23.25" customHeight="1" x14ac:dyDescent="0.2">
      <c r="A73" s="47">
        <v>67</v>
      </c>
      <c r="B73" s="135" t="s">
        <v>134</v>
      </c>
      <c r="C73" s="242" t="s">
        <v>267</v>
      </c>
      <c r="D73" s="23"/>
      <c r="E73" s="172"/>
      <c r="F73" s="237"/>
      <c r="G73" s="43"/>
      <c r="H73" s="249"/>
      <c r="I73" s="244"/>
    </row>
    <row r="74" spans="1:9" ht="23.25" customHeight="1" x14ac:dyDescent="0.2">
      <c r="A74" s="47">
        <v>68</v>
      </c>
      <c r="B74" s="134" t="s">
        <v>135</v>
      </c>
      <c r="C74" s="242" t="s">
        <v>268</v>
      </c>
      <c r="D74" s="23"/>
      <c r="E74" s="172"/>
      <c r="F74" s="237"/>
      <c r="G74" s="43"/>
      <c r="H74" s="249"/>
      <c r="I74" s="244"/>
    </row>
    <row r="75" spans="1:9" ht="23.25" customHeight="1" x14ac:dyDescent="0.2">
      <c r="A75" s="47">
        <v>69</v>
      </c>
      <c r="B75" s="135" t="s">
        <v>136</v>
      </c>
      <c r="C75" s="242" t="s">
        <v>269</v>
      </c>
      <c r="D75" s="23"/>
      <c r="E75" s="172"/>
      <c r="F75" s="237"/>
      <c r="G75" s="43"/>
      <c r="H75" s="249"/>
      <c r="I75" s="244"/>
    </row>
    <row r="76" spans="1:9" ht="23.25" customHeight="1" x14ac:dyDescent="0.2">
      <c r="A76" s="47">
        <v>70</v>
      </c>
      <c r="B76" s="135" t="s">
        <v>137</v>
      </c>
      <c r="C76" s="242" t="s">
        <v>270</v>
      </c>
      <c r="D76" s="23"/>
      <c r="E76" s="172"/>
      <c r="F76" s="237"/>
      <c r="G76" s="43"/>
      <c r="H76" s="249"/>
      <c r="I76" s="244"/>
    </row>
    <row r="77" spans="1:9" ht="23.25" customHeight="1" x14ac:dyDescent="0.2">
      <c r="A77" s="47">
        <v>71</v>
      </c>
      <c r="B77" s="134" t="s">
        <v>138</v>
      </c>
      <c r="C77" s="242" t="s">
        <v>271</v>
      </c>
      <c r="D77" s="23"/>
      <c r="E77" s="172"/>
      <c r="F77" s="237"/>
      <c r="G77" s="43"/>
      <c r="H77" s="249"/>
      <c r="I77" s="244"/>
    </row>
    <row r="78" spans="1:9" ht="23.25" customHeight="1" x14ac:dyDescent="0.2">
      <c r="A78" s="47">
        <v>72</v>
      </c>
      <c r="B78" s="134" t="s">
        <v>139</v>
      </c>
      <c r="C78" s="242" t="s">
        <v>272</v>
      </c>
      <c r="D78" s="24"/>
      <c r="E78" s="171"/>
      <c r="F78" s="236"/>
      <c r="G78" s="43"/>
      <c r="H78" s="249"/>
      <c r="I78" s="244"/>
    </row>
    <row r="79" spans="1:9" ht="23.25" customHeight="1" x14ac:dyDescent="0.2">
      <c r="A79" s="47">
        <v>73</v>
      </c>
      <c r="B79" s="134" t="s">
        <v>140</v>
      </c>
      <c r="C79" s="242" t="s">
        <v>273</v>
      </c>
      <c r="D79" s="23"/>
      <c r="E79" s="172"/>
      <c r="F79" s="237"/>
      <c r="G79" s="43"/>
      <c r="H79" s="249"/>
      <c r="I79" s="244"/>
    </row>
    <row r="80" spans="1:9" x14ac:dyDescent="0.2">
      <c r="A80" s="47">
        <v>74</v>
      </c>
      <c r="B80" s="136" t="s">
        <v>141</v>
      </c>
      <c r="C80" s="242" t="s">
        <v>142</v>
      </c>
      <c r="D80" s="23"/>
      <c r="E80" s="172"/>
      <c r="F80" s="237"/>
      <c r="G80" s="43"/>
      <c r="H80" s="249"/>
      <c r="I80" s="244"/>
    </row>
    <row r="81" spans="1:9" x14ac:dyDescent="0.2">
      <c r="A81" s="47">
        <v>75</v>
      </c>
      <c r="B81" s="134" t="s">
        <v>143</v>
      </c>
      <c r="C81" s="242" t="s">
        <v>274</v>
      </c>
      <c r="D81" s="23"/>
      <c r="E81" s="172"/>
      <c r="F81" s="237"/>
      <c r="G81" s="43"/>
      <c r="H81" s="249"/>
      <c r="I81" s="244"/>
    </row>
    <row r="82" spans="1:9" x14ac:dyDescent="0.2">
      <c r="A82" s="47">
        <v>76</v>
      </c>
      <c r="B82" s="136" t="s">
        <v>144</v>
      </c>
      <c r="C82" s="242" t="s">
        <v>35</v>
      </c>
      <c r="D82" s="23"/>
      <c r="E82" s="172"/>
      <c r="F82" s="237"/>
      <c r="G82" s="43"/>
      <c r="H82" s="249"/>
      <c r="I82" s="244"/>
    </row>
    <row r="83" spans="1:9" x14ac:dyDescent="0.2">
      <c r="A83" s="47">
        <v>77</v>
      </c>
      <c r="B83" s="134" t="s">
        <v>145</v>
      </c>
      <c r="C83" s="242" t="s">
        <v>37</v>
      </c>
      <c r="D83" s="23"/>
      <c r="E83" s="172"/>
      <c r="F83" s="237"/>
      <c r="G83" s="43"/>
      <c r="H83" s="249"/>
      <c r="I83" s="244"/>
    </row>
    <row r="84" spans="1:9" x14ac:dyDescent="0.2">
      <c r="A84" s="47">
        <v>78</v>
      </c>
      <c r="B84" s="134" t="s">
        <v>146</v>
      </c>
      <c r="C84" s="242" t="s">
        <v>36</v>
      </c>
      <c r="D84" s="23"/>
      <c r="E84" s="172"/>
      <c r="F84" s="237"/>
      <c r="G84" s="43"/>
      <c r="H84" s="249"/>
      <c r="I84" s="244"/>
    </row>
    <row r="85" spans="1:9" x14ac:dyDescent="0.2">
      <c r="A85" s="47">
        <v>79</v>
      </c>
      <c r="B85" s="134" t="s">
        <v>147</v>
      </c>
      <c r="C85" s="242" t="s">
        <v>52</v>
      </c>
      <c r="D85" s="23"/>
      <c r="E85" s="172"/>
      <c r="F85" s="237"/>
      <c r="G85" s="43"/>
      <c r="H85" s="249"/>
      <c r="I85" s="244"/>
    </row>
    <row r="86" spans="1:9" x14ac:dyDescent="0.2">
      <c r="A86" s="47">
        <v>80</v>
      </c>
      <c r="B86" s="134" t="s">
        <v>148</v>
      </c>
      <c r="C86" s="242" t="s">
        <v>253</v>
      </c>
      <c r="D86" s="23"/>
      <c r="E86" s="172"/>
      <c r="F86" s="237"/>
      <c r="G86" s="43"/>
      <c r="H86" s="249"/>
      <c r="I86" s="244"/>
    </row>
    <row r="87" spans="1:9" x14ac:dyDescent="0.2">
      <c r="A87" s="47">
        <v>81</v>
      </c>
      <c r="B87" s="134" t="s">
        <v>149</v>
      </c>
      <c r="C87" s="242" t="s">
        <v>44</v>
      </c>
      <c r="D87" s="23"/>
      <c r="E87" s="172"/>
      <c r="F87" s="237"/>
      <c r="G87" s="43"/>
      <c r="H87" s="249"/>
      <c r="I87" s="244"/>
    </row>
    <row r="88" spans="1:9" x14ac:dyDescent="0.2">
      <c r="A88" s="47">
        <v>82</v>
      </c>
      <c r="B88" s="135" t="s">
        <v>150</v>
      </c>
      <c r="C88" s="187" t="s">
        <v>291</v>
      </c>
      <c r="D88" s="23"/>
      <c r="E88" s="172"/>
      <c r="F88" s="237"/>
      <c r="G88" s="43"/>
      <c r="H88" s="249"/>
      <c r="I88" s="244"/>
    </row>
    <row r="89" spans="1:9" ht="24" x14ac:dyDescent="0.2">
      <c r="A89" s="319">
        <v>83</v>
      </c>
      <c r="B89" s="304" t="s">
        <v>151</v>
      </c>
      <c r="C89" s="229" t="s">
        <v>275</v>
      </c>
      <c r="D89" s="23"/>
      <c r="E89" s="172"/>
      <c r="F89" s="237"/>
      <c r="G89" s="43"/>
      <c r="H89" s="249"/>
      <c r="I89" s="244"/>
    </row>
    <row r="90" spans="1:9" ht="24" x14ac:dyDescent="0.2">
      <c r="A90" s="319"/>
      <c r="B90" s="304"/>
      <c r="C90" s="187" t="s">
        <v>276</v>
      </c>
      <c r="D90" s="23"/>
      <c r="E90" s="172"/>
      <c r="F90" s="237"/>
      <c r="G90" s="43"/>
      <c r="H90" s="249"/>
      <c r="I90" s="244"/>
    </row>
    <row r="91" spans="1:9" ht="24" x14ac:dyDescent="0.2">
      <c r="A91" s="319"/>
      <c r="B91" s="304"/>
      <c r="C91" s="187" t="s">
        <v>277</v>
      </c>
      <c r="D91" s="23"/>
      <c r="E91" s="172"/>
      <c r="F91" s="237"/>
      <c r="G91" s="43"/>
      <c r="H91" s="249"/>
      <c r="I91" s="244"/>
    </row>
    <row r="92" spans="1:9" ht="36" x14ac:dyDescent="0.2">
      <c r="A92" s="319"/>
      <c r="B92" s="304"/>
      <c r="C92" s="269" t="s">
        <v>331</v>
      </c>
      <c r="D92" s="23"/>
      <c r="E92" s="172"/>
      <c r="F92" s="237"/>
      <c r="G92" s="43"/>
      <c r="H92" s="249"/>
      <c r="I92" s="244"/>
    </row>
    <row r="93" spans="1:9" ht="24" x14ac:dyDescent="0.2">
      <c r="A93" s="47">
        <v>84</v>
      </c>
      <c r="B93" s="135" t="s">
        <v>152</v>
      </c>
      <c r="C93" s="242" t="s">
        <v>51</v>
      </c>
      <c r="D93" s="23"/>
      <c r="E93" s="172"/>
      <c r="F93" s="237"/>
      <c r="G93" s="43"/>
      <c r="H93" s="249"/>
      <c r="I93" s="244"/>
    </row>
    <row r="94" spans="1:9" x14ac:dyDescent="0.2">
      <c r="A94" s="47">
        <v>85</v>
      </c>
      <c r="B94" s="135" t="s">
        <v>153</v>
      </c>
      <c r="C94" s="242" t="s">
        <v>154</v>
      </c>
      <c r="D94" s="23"/>
      <c r="E94" s="172"/>
      <c r="F94" s="237"/>
      <c r="G94" s="43"/>
      <c r="H94" s="249"/>
      <c r="I94" s="244"/>
    </row>
    <row r="95" spans="1:9" x14ac:dyDescent="0.2">
      <c r="A95" s="47">
        <v>86</v>
      </c>
      <c r="B95" s="136" t="s">
        <v>155</v>
      </c>
      <c r="C95" s="242" t="s">
        <v>156</v>
      </c>
      <c r="D95" s="23"/>
      <c r="E95" s="172"/>
      <c r="F95" s="237"/>
      <c r="G95" s="43"/>
      <c r="H95" s="249"/>
      <c r="I95" s="244"/>
    </row>
    <row r="96" spans="1:9" x14ac:dyDescent="0.2">
      <c r="A96" s="47">
        <v>87</v>
      </c>
      <c r="B96" s="135" t="s">
        <v>157</v>
      </c>
      <c r="C96" s="242" t="s">
        <v>28</v>
      </c>
      <c r="D96" s="25"/>
      <c r="E96" s="173"/>
      <c r="F96" s="238"/>
      <c r="G96" s="43"/>
      <c r="H96" s="249"/>
      <c r="I96" s="244"/>
    </row>
    <row r="97" spans="1:9" x14ac:dyDescent="0.2">
      <c r="A97" s="47">
        <v>88</v>
      </c>
      <c r="B97" s="136" t="s">
        <v>158</v>
      </c>
      <c r="C97" s="242" t="s">
        <v>12</v>
      </c>
      <c r="D97" s="23"/>
      <c r="E97" s="172"/>
      <c r="F97" s="237"/>
      <c r="G97" s="43"/>
      <c r="H97" s="249"/>
      <c r="I97" s="244"/>
    </row>
    <row r="98" spans="1:9" x14ac:dyDescent="0.2">
      <c r="A98" s="47">
        <v>89</v>
      </c>
      <c r="B98" s="136" t="s">
        <v>159</v>
      </c>
      <c r="C98" s="242" t="s">
        <v>27</v>
      </c>
      <c r="D98" s="23"/>
      <c r="E98" s="172"/>
      <c r="F98" s="237"/>
      <c r="G98" s="43"/>
      <c r="H98" s="249"/>
      <c r="I98" s="244"/>
    </row>
    <row r="99" spans="1:9" x14ac:dyDescent="0.2">
      <c r="A99" s="47">
        <v>90</v>
      </c>
      <c r="B99" s="135" t="s">
        <v>160</v>
      </c>
      <c r="C99" s="242" t="s">
        <v>45</v>
      </c>
      <c r="D99" s="25"/>
      <c r="E99" s="173"/>
      <c r="F99" s="238"/>
      <c r="G99" s="43"/>
      <c r="H99" s="249"/>
      <c r="I99" s="244"/>
    </row>
    <row r="100" spans="1:9" x14ac:dyDescent="0.2">
      <c r="A100" s="47">
        <v>91</v>
      </c>
      <c r="B100" s="135" t="s">
        <v>161</v>
      </c>
      <c r="C100" s="242" t="s">
        <v>33</v>
      </c>
      <c r="D100" s="23"/>
      <c r="E100" s="172"/>
      <c r="F100" s="237"/>
      <c r="G100" s="43"/>
      <c r="H100" s="249"/>
      <c r="I100" s="244"/>
    </row>
    <row r="101" spans="1:9" x14ac:dyDescent="0.2">
      <c r="A101" s="47">
        <v>92</v>
      </c>
      <c r="B101" s="134" t="s">
        <v>162</v>
      </c>
      <c r="C101" s="242" t="s">
        <v>29</v>
      </c>
      <c r="D101" s="25"/>
      <c r="E101" s="173"/>
      <c r="F101" s="238"/>
      <c r="G101" s="43"/>
      <c r="H101" s="249"/>
      <c r="I101" s="244"/>
    </row>
    <row r="102" spans="1:9" x14ac:dyDescent="0.2">
      <c r="A102" s="47">
        <v>93</v>
      </c>
      <c r="B102" s="134" t="s">
        <v>163</v>
      </c>
      <c r="C102" s="242" t="s">
        <v>30</v>
      </c>
      <c r="D102" s="23"/>
      <c r="E102" s="172"/>
      <c r="F102" s="237"/>
      <c r="G102" s="43"/>
      <c r="H102" s="249"/>
      <c r="I102" s="244"/>
    </row>
    <row r="103" spans="1:9" x14ac:dyDescent="0.2">
      <c r="A103" s="47">
        <v>94</v>
      </c>
      <c r="B103" s="136" t="s">
        <v>164</v>
      </c>
      <c r="C103" s="242" t="s">
        <v>14</v>
      </c>
      <c r="D103" s="23"/>
      <c r="E103" s="172"/>
      <c r="F103" s="237"/>
      <c r="G103" s="43"/>
      <c r="H103" s="249"/>
      <c r="I103" s="244"/>
    </row>
    <row r="104" spans="1:9" x14ac:dyDescent="0.2">
      <c r="A104" s="47">
        <v>95</v>
      </c>
      <c r="B104" s="134" t="s">
        <v>165</v>
      </c>
      <c r="C104" s="242" t="s">
        <v>31</v>
      </c>
      <c r="D104" s="24"/>
      <c r="E104" s="171"/>
      <c r="F104" s="236"/>
      <c r="G104" s="43"/>
      <c r="H104" s="249"/>
      <c r="I104" s="244"/>
    </row>
    <row r="105" spans="1:9" x14ac:dyDescent="0.2">
      <c r="A105" s="47">
        <v>96</v>
      </c>
      <c r="B105" s="134" t="s">
        <v>166</v>
      </c>
      <c r="C105" s="242" t="s">
        <v>15</v>
      </c>
      <c r="D105" s="25"/>
      <c r="E105" s="173"/>
      <c r="F105" s="238"/>
      <c r="G105" s="43"/>
      <c r="H105" s="249"/>
      <c r="I105" s="244"/>
    </row>
    <row r="106" spans="1:9" x14ac:dyDescent="0.2">
      <c r="A106" s="47">
        <v>97</v>
      </c>
      <c r="B106" s="117" t="s">
        <v>167</v>
      </c>
      <c r="C106" s="187" t="s">
        <v>13</v>
      </c>
      <c r="D106" s="23"/>
      <c r="E106" s="172"/>
      <c r="F106" s="237"/>
      <c r="G106" s="43"/>
      <c r="H106" s="249"/>
      <c r="I106" s="244"/>
    </row>
    <row r="107" spans="1:9" x14ac:dyDescent="0.2">
      <c r="A107" s="47">
        <v>98</v>
      </c>
      <c r="B107" s="136" t="s">
        <v>168</v>
      </c>
      <c r="C107" s="242" t="s">
        <v>32</v>
      </c>
      <c r="D107" s="24"/>
      <c r="E107" s="171"/>
      <c r="F107" s="236"/>
      <c r="G107" s="43"/>
      <c r="H107" s="249"/>
      <c r="I107" s="244"/>
    </row>
    <row r="108" spans="1:9" x14ac:dyDescent="0.2">
      <c r="A108" s="47">
        <v>99</v>
      </c>
      <c r="B108" s="136" t="s">
        <v>169</v>
      </c>
      <c r="C108" s="242" t="s">
        <v>55</v>
      </c>
      <c r="D108" s="23"/>
      <c r="E108" s="172"/>
      <c r="F108" s="237"/>
      <c r="G108" s="43"/>
      <c r="H108" s="249"/>
      <c r="I108" s="244"/>
    </row>
    <row r="109" spans="1:9" x14ac:dyDescent="0.2">
      <c r="A109" s="47">
        <v>100</v>
      </c>
      <c r="B109" s="134" t="s">
        <v>170</v>
      </c>
      <c r="C109" s="242" t="s">
        <v>34</v>
      </c>
      <c r="D109" s="23"/>
      <c r="E109" s="172"/>
      <c r="F109" s="237"/>
      <c r="G109" s="43"/>
      <c r="H109" s="249"/>
      <c r="I109" s="244"/>
    </row>
    <row r="110" spans="1:9" x14ac:dyDescent="0.2">
      <c r="A110" s="47">
        <v>101</v>
      </c>
      <c r="B110" s="135" t="s">
        <v>171</v>
      </c>
      <c r="C110" s="242" t="s">
        <v>241</v>
      </c>
      <c r="D110" s="25"/>
      <c r="E110" s="173"/>
      <c r="F110" s="238"/>
      <c r="G110" s="43"/>
      <c r="H110" s="249"/>
      <c r="I110" s="244"/>
    </row>
    <row r="111" spans="1:9" x14ac:dyDescent="0.2">
      <c r="A111" s="47">
        <v>102</v>
      </c>
      <c r="B111" s="134" t="s">
        <v>172</v>
      </c>
      <c r="C111" s="242" t="s">
        <v>173</v>
      </c>
      <c r="D111" s="24"/>
      <c r="E111" s="171"/>
      <c r="F111" s="236"/>
      <c r="G111" s="43"/>
      <c r="H111" s="249"/>
      <c r="I111" s="244"/>
    </row>
    <row r="112" spans="1:9" x14ac:dyDescent="0.2">
      <c r="A112" s="47">
        <v>103</v>
      </c>
      <c r="B112" s="134" t="s">
        <v>174</v>
      </c>
      <c r="C112" s="242" t="s">
        <v>175</v>
      </c>
      <c r="D112" s="24"/>
      <c r="E112" s="171"/>
      <c r="F112" s="236"/>
      <c r="G112" s="43"/>
      <c r="H112" s="249"/>
      <c r="I112" s="244"/>
    </row>
    <row r="113" spans="1:9" x14ac:dyDescent="0.2">
      <c r="A113" s="47">
        <v>104</v>
      </c>
      <c r="B113" s="136" t="s">
        <v>176</v>
      </c>
      <c r="C113" s="242" t="s">
        <v>177</v>
      </c>
      <c r="D113" s="24"/>
      <c r="E113" s="171"/>
      <c r="F113" s="236"/>
      <c r="G113" s="43"/>
      <c r="H113" s="249"/>
      <c r="I113" s="244"/>
    </row>
    <row r="114" spans="1:9" x14ac:dyDescent="0.2">
      <c r="A114" s="47">
        <v>105</v>
      </c>
      <c r="B114" s="136" t="s">
        <v>178</v>
      </c>
      <c r="C114" s="242" t="s">
        <v>179</v>
      </c>
      <c r="D114" s="23"/>
      <c r="E114" s="172"/>
      <c r="F114" s="237"/>
      <c r="G114" s="43"/>
      <c r="H114" s="249"/>
      <c r="I114" s="244"/>
    </row>
    <row r="115" spans="1:9" x14ac:dyDescent="0.2">
      <c r="A115" s="47">
        <v>106</v>
      </c>
      <c r="B115" s="136" t="s">
        <v>180</v>
      </c>
      <c r="C115" s="242" t="s">
        <v>181</v>
      </c>
      <c r="D115" s="25"/>
      <c r="E115" s="173"/>
      <c r="F115" s="238"/>
      <c r="G115" s="43"/>
      <c r="H115" s="249"/>
      <c r="I115" s="244"/>
    </row>
    <row r="116" spans="1:9" x14ac:dyDescent="0.2">
      <c r="A116" s="47">
        <v>107</v>
      </c>
      <c r="B116" s="136" t="s">
        <v>182</v>
      </c>
      <c r="C116" s="242" t="s">
        <v>183</v>
      </c>
      <c r="D116" s="24"/>
      <c r="E116" s="171"/>
      <c r="F116" s="236"/>
      <c r="G116" s="43"/>
      <c r="H116" s="249"/>
      <c r="I116" s="244"/>
    </row>
    <row r="117" spans="1:9" x14ac:dyDescent="0.2">
      <c r="A117" s="47">
        <v>108</v>
      </c>
      <c r="B117" s="136" t="s">
        <v>184</v>
      </c>
      <c r="C117" s="242" t="s">
        <v>185</v>
      </c>
      <c r="D117" s="24"/>
      <c r="E117" s="171"/>
      <c r="F117" s="236"/>
      <c r="G117" s="43"/>
      <c r="H117" s="249"/>
      <c r="I117" s="244"/>
    </row>
    <row r="118" spans="1:9" x14ac:dyDescent="0.2">
      <c r="A118" s="47">
        <v>109</v>
      </c>
      <c r="B118" s="136" t="s">
        <v>186</v>
      </c>
      <c r="C118" s="242" t="s">
        <v>187</v>
      </c>
      <c r="D118" s="23"/>
      <c r="E118" s="172"/>
      <c r="F118" s="237"/>
      <c r="G118" s="43"/>
      <c r="H118" s="249"/>
      <c r="I118" s="244"/>
    </row>
    <row r="119" spans="1:9" x14ac:dyDescent="0.2">
      <c r="A119" s="47">
        <v>110</v>
      </c>
      <c r="B119" s="139" t="s">
        <v>188</v>
      </c>
      <c r="C119" s="246" t="s">
        <v>189</v>
      </c>
      <c r="D119" s="23"/>
      <c r="E119" s="172"/>
      <c r="F119" s="237"/>
      <c r="G119" s="43"/>
      <c r="H119" s="249"/>
      <c r="I119" s="244"/>
    </row>
    <row r="120" spans="1:9" x14ac:dyDescent="0.2">
      <c r="A120" s="47">
        <v>111</v>
      </c>
      <c r="B120" s="139" t="s">
        <v>278</v>
      </c>
      <c r="C120" s="246" t="s">
        <v>249</v>
      </c>
      <c r="D120" s="24"/>
      <c r="E120" s="171"/>
      <c r="F120" s="236"/>
      <c r="G120" s="43"/>
      <c r="H120" s="249"/>
      <c r="I120" s="244"/>
    </row>
    <row r="121" spans="1:9" x14ac:dyDescent="0.2">
      <c r="A121" s="47">
        <v>112</v>
      </c>
      <c r="B121" s="135" t="s">
        <v>190</v>
      </c>
      <c r="C121" s="242" t="s">
        <v>191</v>
      </c>
      <c r="D121" s="24"/>
      <c r="E121" s="171"/>
      <c r="F121" s="236"/>
      <c r="G121" s="43"/>
      <c r="H121" s="249"/>
      <c r="I121" s="244"/>
    </row>
    <row r="122" spans="1:9" x14ac:dyDescent="0.2">
      <c r="A122" s="47">
        <v>113</v>
      </c>
      <c r="B122" s="136" t="s">
        <v>192</v>
      </c>
      <c r="C122" s="242" t="s">
        <v>193</v>
      </c>
      <c r="D122" s="23"/>
      <c r="E122" s="172"/>
      <c r="F122" s="237"/>
      <c r="G122" s="43"/>
      <c r="H122" s="249"/>
      <c r="I122" s="244"/>
    </row>
    <row r="123" spans="1:9" x14ac:dyDescent="0.2">
      <c r="A123" s="47">
        <v>114</v>
      </c>
      <c r="B123" s="134" t="s">
        <v>194</v>
      </c>
      <c r="C123" s="247" t="s">
        <v>195</v>
      </c>
      <c r="D123" s="24"/>
      <c r="E123" s="171"/>
      <c r="F123" s="236"/>
      <c r="G123" s="43"/>
      <c r="H123" s="249"/>
      <c r="I123" s="244"/>
    </row>
    <row r="124" spans="1:9" x14ac:dyDescent="0.2">
      <c r="A124" s="47">
        <v>115</v>
      </c>
      <c r="B124" s="136" t="s">
        <v>196</v>
      </c>
      <c r="C124" s="242" t="s">
        <v>294</v>
      </c>
      <c r="D124" s="23"/>
      <c r="E124" s="172"/>
      <c r="F124" s="237"/>
      <c r="G124" s="43"/>
      <c r="H124" s="249"/>
      <c r="I124" s="244"/>
    </row>
    <row r="125" spans="1:9" x14ac:dyDescent="0.2">
      <c r="A125" s="47">
        <v>116</v>
      </c>
      <c r="B125" s="135" t="s">
        <v>197</v>
      </c>
      <c r="C125" s="242" t="s">
        <v>279</v>
      </c>
      <c r="D125" s="23"/>
      <c r="E125" s="172"/>
      <c r="F125" s="237"/>
      <c r="G125" s="43"/>
      <c r="H125" s="249"/>
      <c r="I125" s="244"/>
    </row>
    <row r="126" spans="1:9" x14ac:dyDescent="0.2">
      <c r="A126" s="47">
        <v>117</v>
      </c>
      <c r="B126" s="135" t="s">
        <v>198</v>
      </c>
      <c r="C126" s="242" t="s">
        <v>199</v>
      </c>
      <c r="D126" s="23"/>
      <c r="E126" s="172"/>
      <c r="F126" s="237"/>
      <c r="G126" s="233">
        <v>72635774.399999991</v>
      </c>
      <c r="H126" s="249"/>
      <c r="I126" s="245">
        <f>F126+G126+H126</f>
        <v>72635774.399999991</v>
      </c>
    </row>
    <row r="127" spans="1:9" x14ac:dyDescent="0.2">
      <c r="A127" s="47">
        <v>118</v>
      </c>
      <c r="B127" s="135" t="s">
        <v>200</v>
      </c>
      <c r="C127" s="242" t="s">
        <v>201</v>
      </c>
      <c r="D127" s="23"/>
      <c r="E127" s="172"/>
      <c r="F127" s="237"/>
      <c r="G127" s="233">
        <v>42896783.159999996</v>
      </c>
      <c r="H127" s="249"/>
      <c r="I127" s="245">
        <f>F127+G127+H127</f>
        <v>42896783.159999996</v>
      </c>
    </row>
    <row r="128" spans="1:9" x14ac:dyDescent="0.2">
      <c r="A128" s="47">
        <v>119</v>
      </c>
      <c r="B128" s="134" t="s">
        <v>202</v>
      </c>
      <c r="C128" s="242" t="s">
        <v>203</v>
      </c>
      <c r="D128" s="23"/>
      <c r="E128" s="172"/>
      <c r="F128" s="237"/>
      <c r="G128" s="43"/>
      <c r="H128" s="249"/>
      <c r="I128" s="244"/>
    </row>
    <row r="129" spans="1:9" x14ac:dyDescent="0.2">
      <c r="A129" s="47">
        <v>120</v>
      </c>
      <c r="B129" s="135" t="s">
        <v>204</v>
      </c>
      <c r="C129" s="242" t="s">
        <v>205</v>
      </c>
      <c r="D129" s="30"/>
      <c r="E129" s="177"/>
      <c r="F129" s="243"/>
      <c r="G129" s="43"/>
      <c r="H129" s="249"/>
      <c r="I129" s="244"/>
    </row>
    <row r="130" spans="1:9" x14ac:dyDescent="0.2">
      <c r="A130" s="47">
        <v>121</v>
      </c>
      <c r="B130" s="136" t="s">
        <v>206</v>
      </c>
      <c r="C130" s="242" t="s">
        <v>207</v>
      </c>
      <c r="D130" s="24"/>
      <c r="E130" s="171"/>
      <c r="F130" s="236"/>
      <c r="G130" s="43"/>
      <c r="H130" s="249"/>
      <c r="I130" s="244"/>
    </row>
    <row r="131" spans="1:9" x14ac:dyDescent="0.2">
      <c r="A131" s="47">
        <v>122</v>
      </c>
      <c r="B131" s="136" t="s">
        <v>208</v>
      </c>
      <c r="C131" s="242" t="s">
        <v>209</v>
      </c>
      <c r="D131" s="23"/>
      <c r="E131" s="172"/>
      <c r="F131" s="237"/>
      <c r="G131" s="43"/>
      <c r="H131" s="249"/>
      <c r="I131" s="244"/>
    </row>
    <row r="132" spans="1:9" x14ac:dyDescent="0.2">
      <c r="A132" s="47">
        <v>123</v>
      </c>
      <c r="B132" s="136" t="s">
        <v>210</v>
      </c>
      <c r="C132" s="242" t="s">
        <v>246</v>
      </c>
      <c r="D132" s="23"/>
      <c r="E132" s="172"/>
      <c r="F132" s="237"/>
      <c r="G132" s="43"/>
      <c r="H132" s="249"/>
      <c r="I132" s="244"/>
    </row>
    <row r="133" spans="1:9" x14ac:dyDescent="0.2">
      <c r="A133" s="47">
        <v>124</v>
      </c>
      <c r="B133" s="136" t="s">
        <v>211</v>
      </c>
      <c r="C133" s="242" t="s">
        <v>212</v>
      </c>
      <c r="D133" s="23"/>
      <c r="E133" s="172"/>
      <c r="F133" s="237"/>
      <c r="G133" s="43"/>
      <c r="H133" s="249"/>
      <c r="I133" s="244"/>
    </row>
    <row r="134" spans="1:9" x14ac:dyDescent="0.2">
      <c r="A134" s="47">
        <v>125</v>
      </c>
      <c r="B134" s="136" t="s">
        <v>213</v>
      </c>
      <c r="C134" s="242" t="s">
        <v>41</v>
      </c>
      <c r="D134" s="23"/>
      <c r="E134" s="172"/>
      <c r="F134" s="237"/>
      <c r="G134" s="43"/>
      <c r="H134" s="249"/>
      <c r="I134" s="244"/>
    </row>
    <row r="135" spans="1:9" x14ac:dyDescent="0.2">
      <c r="A135" s="47">
        <v>126</v>
      </c>
      <c r="B135" s="134" t="s">
        <v>214</v>
      </c>
      <c r="C135" s="242" t="s">
        <v>48</v>
      </c>
      <c r="D135" s="23"/>
      <c r="E135" s="172"/>
      <c r="F135" s="237"/>
      <c r="G135" s="43"/>
      <c r="H135" s="249"/>
      <c r="I135" s="244"/>
    </row>
    <row r="136" spans="1:9" x14ac:dyDescent="0.2">
      <c r="A136" s="47">
        <v>127</v>
      </c>
      <c r="B136" s="134" t="s">
        <v>215</v>
      </c>
      <c r="C136" s="242" t="s">
        <v>250</v>
      </c>
      <c r="D136" s="23"/>
      <c r="E136" s="172"/>
      <c r="F136" s="237"/>
      <c r="G136" s="43"/>
      <c r="H136" s="249"/>
      <c r="I136" s="244"/>
    </row>
    <row r="137" spans="1:9" x14ac:dyDescent="0.2">
      <c r="A137" s="47">
        <v>128</v>
      </c>
      <c r="B137" s="134" t="s">
        <v>216</v>
      </c>
      <c r="C137" s="242" t="s">
        <v>50</v>
      </c>
      <c r="D137" s="24"/>
      <c r="E137" s="171"/>
      <c r="F137" s="236"/>
      <c r="G137" s="43"/>
      <c r="H137" s="249"/>
      <c r="I137" s="244"/>
    </row>
    <row r="138" spans="1:9" x14ac:dyDescent="0.2">
      <c r="A138" s="47">
        <v>129</v>
      </c>
      <c r="B138" s="136" t="s">
        <v>217</v>
      </c>
      <c r="C138" s="242" t="s">
        <v>49</v>
      </c>
      <c r="D138" s="24"/>
      <c r="E138" s="171"/>
      <c r="F138" s="236"/>
      <c r="G138" s="43"/>
      <c r="H138" s="249"/>
      <c r="I138" s="244"/>
    </row>
    <row r="139" spans="1:9" x14ac:dyDescent="0.2">
      <c r="A139" s="47">
        <v>130</v>
      </c>
      <c r="B139" s="136" t="s">
        <v>218</v>
      </c>
      <c r="C139" s="242" t="s">
        <v>219</v>
      </c>
      <c r="D139" s="23"/>
      <c r="E139" s="172"/>
      <c r="F139" s="237"/>
      <c r="G139" s="43"/>
      <c r="H139" s="249"/>
      <c r="I139" s="244"/>
    </row>
    <row r="140" spans="1:9" x14ac:dyDescent="0.2">
      <c r="A140" s="47">
        <v>131</v>
      </c>
      <c r="B140" s="136" t="s">
        <v>220</v>
      </c>
      <c r="C140" s="242" t="s">
        <v>42</v>
      </c>
      <c r="D140" s="23"/>
      <c r="E140" s="172"/>
      <c r="F140" s="237"/>
      <c r="G140" s="43"/>
      <c r="H140" s="249"/>
      <c r="I140" s="244"/>
    </row>
    <row r="141" spans="1:9" x14ac:dyDescent="0.2">
      <c r="A141" s="47">
        <v>132</v>
      </c>
      <c r="B141" s="134" t="s">
        <v>221</v>
      </c>
      <c r="C141" s="242" t="s">
        <v>248</v>
      </c>
      <c r="D141" s="23"/>
      <c r="E141" s="172"/>
      <c r="F141" s="237"/>
      <c r="G141" s="43"/>
      <c r="H141" s="249"/>
      <c r="I141" s="244"/>
    </row>
    <row r="142" spans="1:9" x14ac:dyDescent="0.2">
      <c r="A142" s="47">
        <v>133</v>
      </c>
      <c r="B142" s="135" t="s">
        <v>222</v>
      </c>
      <c r="C142" s="242" t="s">
        <v>223</v>
      </c>
      <c r="D142" s="23"/>
      <c r="E142" s="172"/>
      <c r="F142" s="237"/>
      <c r="G142" s="43"/>
      <c r="H142" s="249"/>
      <c r="I142" s="244"/>
    </row>
    <row r="143" spans="1:9" x14ac:dyDescent="0.2">
      <c r="A143" s="47">
        <v>134</v>
      </c>
      <c r="B143" s="136" t="s">
        <v>224</v>
      </c>
      <c r="C143" s="242" t="s">
        <v>225</v>
      </c>
      <c r="D143" s="23"/>
      <c r="E143" s="172"/>
      <c r="F143" s="237"/>
      <c r="G143" s="43"/>
      <c r="H143" s="249"/>
      <c r="I143" s="244"/>
    </row>
    <row r="144" spans="1:9" x14ac:dyDescent="0.2">
      <c r="A144" s="47">
        <v>135</v>
      </c>
      <c r="B144" s="134" t="s">
        <v>226</v>
      </c>
      <c r="C144" s="242" t="s">
        <v>227</v>
      </c>
      <c r="D144" s="23"/>
      <c r="E144" s="172"/>
      <c r="F144" s="237"/>
      <c r="G144" s="43"/>
      <c r="H144" s="249"/>
      <c r="I144" s="244"/>
    </row>
    <row r="145" spans="1:9" x14ac:dyDescent="0.2">
      <c r="A145" s="47">
        <v>136</v>
      </c>
      <c r="B145" s="136" t="s">
        <v>228</v>
      </c>
      <c r="C145" s="242" t="s">
        <v>229</v>
      </c>
      <c r="D145" s="24"/>
      <c r="E145" s="171"/>
      <c r="F145" s="236"/>
      <c r="G145" s="43"/>
      <c r="H145" s="249"/>
      <c r="I145" s="244"/>
    </row>
    <row r="146" spans="1:9" x14ac:dyDescent="0.2">
      <c r="A146" s="47">
        <v>137</v>
      </c>
      <c r="B146" s="119" t="s">
        <v>282</v>
      </c>
      <c r="C146" s="208" t="s">
        <v>283</v>
      </c>
      <c r="D146" s="23"/>
      <c r="E146" s="172"/>
      <c r="F146" s="237"/>
      <c r="G146" s="43"/>
      <c r="H146" s="249"/>
      <c r="I146" s="244"/>
    </row>
    <row r="147" spans="1:9" x14ac:dyDescent="0.2">
      <c r="A147" s="47">
        <v>138</v>
      </c>
      <c r="B147" s="120" t="s">
        <v>284</v>
      </c>
      <c r="C147" s="188" t="s">
        <v>285</v>
      </c>
      <c r="D147" s="31"/>
      <c r="E147" s="126"/>
      <c r="F147" s="208"/>
      <c r="G147" s="43"/>
      <c r="H147" s="249"/>
      <c r="I147" s="244"/>
    </row>
    <row r="148" spans="1:9" x14ac:dyDescent="0.2">
      <c r="A148" s="47">
        <v>139</v>
      </c>
      <c r="B148" s="119" t="s">
        <v>286</v>
      </c>
      <c r="C148" s="208" t="s">
        <v>287</v>
      </c>
      <c r="D148" s="32"/>
      <c r="E148" s="127"/>
      <c r="F148" s="188"/>
      <c r="G148" s="43"/>
      <c r="H148" s="249"/>
      <c r="I148" s="244"/>
    </row>
    <row r="149" spans="1:9" ht="12.75" thickBot="1" x14ac:dyDescent="0.25">
      <c r="A149" s="48">
        <v>140</v>
      </c>
      <c r="B149" s="49" t="s">
        <v>292</v>
      </c>
      <c r="C149" s="70" t="s">
        <v>293</v>
      </c>
      <c r="D149" s="33"/>
      <c r="E149" s="34"/>
      <c r="F149" s="35"/>
      <c r="G149" s="46"/>
      <c r="H149" s="250"/>
      <c r="I149" s="63"/>
    </row>
    <row r="150" spans="1:9" x14ac:dyDescent="0.2">
      <c r="A150" s="36"/>
      <c r="B150" s="36"/>
      <c r="C150" s="37"/>
      <c r="D150" s="37"/>
      <c r="E150" s="37"/>
      <c r="F150" s="37"/>
      <c r="G150" s="129"/>
    </row>
    <row r="151" spans="1:9" x14ac:dyDescent="0.2">
      <c r="G151" s="11"/>
    </row>
    <row r="153" spans="1:9" x14ac:dyDescent="0.2">
      <c r="A153" s="40"/>
      <c r="B153" s="40"/>
      <c r="C153" s="41"/>
      <c r="D153" s="41"/>
      <c r="E153" s="41"/>
      <c r="F153" s="41"/>
    </row>
  </sheetData>
  <mergeCells count="14">
    <mergeCell ref="B89:B92"/>
    <mergeCell ref="A6:C6"/>
    <mergeCell ref="A1:I1"/>
    <mergeCell ref="A3:A5"/>
    <mergeCell ref="B3:B5"/>
    <mergeCell ref="C3:C5"/>
    <mergeCell ref="A89:A92"/>
    <mergeCell ref="D3:F3"/>
    <mergeCell ref="G3:G5"/>
    <mergeCell ref="H3:H5"/>
    <mergeCell ref="I3:I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zoomScale="90" zoomScaleNormal="90" workbookViewId="0">
      <pane xSplit="3" ySplit="6" topLeftCell="D118" activePane="bottomRight" state="frozen"/>
      <selection activeCell="C173" sqref="C173"/>
      <selection pane="topRight" activeCell="C173" sqref="C173"/>
      <selection pane="bottomLeft" activeCell="C173" sqref="C173"/>
      <selection pane="bottomRight" activeCell="C92" sqref="C92"/>
    </sheetView>
  </sheetViews>
  <sheetFormatPr defaultRowHeight="12" x14ac:dyDescent="0.2"/>
  <cols>
    <col min="1" max="1" width="5" style="16" customWidth="1"/>
    <col min="2" max="2" width="8.5703125" style="16" customWidth="1"/>
    <col min="3" max="3" width="37.5703125" style="19" customWidth="1"/>
    <col min="4" max="4" width="13" style="19" customWidth="1"/>
    <col min="5" max="5" width="13.42578125" style="19" customWidth="1"/>
    <col min="6" max="6" width="12.7109375" style="19" customWidth="1"/>
    <col min="7" max="7" width="12.85546875" style="20" customWidth="1"/>
    <col min="8" max="8" width="14" style="20" customWidth="1"/>
    <col min="9" max="9" width="14.7109375" style="20" customWidth="1"/>
    <col min="10" max="16384" width="9.140625" style="16"/>
  </cols>
  <sheetData>
    <row r="1" spans="1:9" ht="19.5" customHeight="1" x14ac:dyDescent="0.2">
      <c r="A1" s="308" t="s">
        <v>297</v>
      </c>
      <c r="B1" s="335"/>
      <c r="C1" s="335"/>
      <c r="D1" s="335"/>
      <c r="E1" s="335"/>
      <c r="F1" s="335"/>
      <c r="G1" s="309"/>
      <c r="H1" s="309"/>
      <c r="I1" s="309"/>
    </row>
    <row r="2" spans="1:9" ht="12.75" customHeight="1" thickBot="1" x14ac:dyDescent="0.25">
      <c r="A2" s="21"/>
      <c r="B2" s="21"/>
      <c r="C2" s="21"/>
      <c r="D2" s="21"/>
      <c r="E2" s="21"/>
      <c r="F2" s="21"/>
      <c r="G2" s="22"/>
    </row>
    <row r="3" spans="1:9" ht="12.75" x14ac:dyDescent="0.2">
      <c r="A3" s="310" t="s">
        <v>46</v>
      </c>
      <c r="B3" s="313" t="s">
        <v>295</v>
      </c>
      <c r="C3" s="316" t="s">
        <v>47</v>
      </c>
      <c r="D3" s="320" t="s">
        <v>290</v>
      </c>
      <c r="E3" s="321"/>
      <c r="F3" s="322"/>
      <c r="G3" s="336" t="s">
        <v>320</v>
      </c>
      <c r="H3" s="338" t="s">
        <v>319</v>
      </c>
      <c r="I3" s="340" t="s">
        <v>289</v>
      </c>
    </row>
    <row r="4" spans="1:9" x14ac:dyDescent="0.2">
      <c r="A4" s="311"/>
      <c r="B4" s="314"/>
      <c r="C4" s="317"/>
      <c r="D4" s="331" t="s">
        <v>317</v>
      </c>
      <c r="E4" s="333" t="s">
        <v>252</v>
      </c>
      <c r="F4" s="334" t="s">
        <v>256</v>
      </c>
      <c r="G4" s="324"/>
      <c r="H4" s="327"/>
      <c r="I4" s="330"/>
    </row>
    <row r="5" spans="1:9" ht="51.75" customHeight="1" thickBot="1" x14ac:dyDescent="0.25">
      <c r="A5" s="312"/>
      <c r="B5" s="315"/>
      <c r="C5" s="318"/>
      <c r="D5" s="332"/>
      <c r="E5" s="282"/>
      <c r="F5" s="284"/>
      <c r="G5" s="337"/>
      <c r="H5" s="339"/>
      <c r="I5" s="339"/>
    </row>
    <row r="6" spans="1:9" x14ac:dyDescent="0.2">
      <c r="A6" s="305" t="s">
        <v>245</v>
      </c>
      <c r="B6" s="306"/>
      <c r="C6" s="307"/>
      <c r="D6" s="17">
        <f t="shared" ref="D6:I6" si="0">SUM(D7:D149)-D89</f>
        <v>0</v>
      </c>
      <c r="E6" s="169">
        <f t="shared" si="0"/>
        <v>0</v>
      </c>
      <c r="F6" s="235">
        <f t="shared" si="0"/>
        <v>0</v>
      </c>
      <c r="G6" s="251">
        <f t="shared" si="0"/>
        <v>0</v>
      </c>
      <c r="H6" s="200">
        <f t="shared" si="0"/>
        <v>75396000</v>
      </c>
      <c r="I6" s="200">
        <f t="shared" si="0"/>
        <v>75396000</v>
      </c>
    </row>
    <row r="7" spans="1:9" x14ac:dyDescent="0.2">
      <c r="A7" s="47">
        <v>1</v>
      </c>
      <c r="B7" s="134" t="s">
        <v>57</v>
      </c>
      <c r="C7" s="242" t="s">
        <v>43</v>
      </c>
      <c r="D7" s="24"/>
      <c r="E7" s="171"/>
      <c r="F7" s="236"/>
      <c r="G7" s="233"/>
      <c r="H7" s="244"/>
      <c r="I7" s="244"/>
    </row>
    <row r="8" spans="1:9" x14ac:dyDescent="0.2">
      <c r="A8" s="47">
        <v>2</v>
      </c>
      <c r="B8" s="135" t="s">
        <v>58</v>
      </c>
      <c r="C8" s="242" t="s">
        <v>230</v>
      </c>
      <c r="D8" s="24"/>
      <c r="E8" s="171"/>
      <c r="F8" s="236"/>
      <c r="G8" s="43"/>
      <c r="H8" s="244"/>
      <c r="I8" s="244"/>
    </row>
    <row r="9" spans="1:9" x14ac:dyDescent="0.2">
      <c r="A9" s="47">
        <v>3</v>
      </c>
      <c r="B9" s="118" t="s">
        <v>59</v>
      </c>
      <c r="C9" s="187" t="s">
        <v>5</v>
      </c>
      <c r="D9" s="23"/>
      <c r="E9" s="172"/>
      <c r="F9" s="237"/>
      <c r="G9" s="43"/>
      <c r="H9" s="244"/>
      <c r="I9" s="244"/>
    </row>
    <row r="10" spans="1:9" x14ac:dyDescent="0.2">
      <c r="A10" s="47">
        <v>4</v>
      </c>
      <c r="B10" s="134" t="s">
        <v>60</v>
      </c>
      <c r="C10" s="242" t="s">
        <v>231</v>
      </c>
      <c r="D10" s="24"/>
      <c r="E10" s="171"/>
      <c r="F10" s="236"/>
      <c r="G10" s="43"/>
      <c r="H10" s="244"/>
      <c r="I10" s="244"/>
    </row>
    <row r="11" spans="1:9" x14ac:dyDescent="0.2">
      <c r="A11" s="47">
        <v>5</v>
      </c>
      <c r="B11" s="134" t="s">
        <v>61</v>
      </c>
      <c r="C11" s="242" t="s">
        <v>8</v>
      </c>
      <c r="D11" s="24"/>
      <c r="E11" s="171"/>
      <c r="F11" s="236"/>
      <c r="G11" s="43"/>
      <c r="H11" s="244"/>
      <c r="I11" s="244"/>
    </row>
    <row r="12" spans="1:9" x14ac:dyDescent="0.2">
      <c r="A12" s="47">
        <v>6</v>
      </c>
      <c r="B12" s="118" t="s">
        <v>62</v>
      </c>
      <c r="C12" s="187" t="s">
        <v>63</v>
      </c>
      <c r="D12" s="23"/>
      <c r="E12" s="172"/>
      <c r="F12" s="237"/>
      <c r="G12" s="43"/>
      <c r="H12" s="244"/>
      <c r="I12" s="244"/>
    </row>
    <row r="13" spans="1:9" x14ac:dyDescent="0.2">
      <c r="A13" s="47">
        <v>7</v>
      </c>
      <c r="B13" s="134" t="s">
        <v>64</v>
      </c>
      <c r="C13" s="242" t="s">
        <v>232</v>
      </c>
      <c r="D13" s="25"/>
      <c r="E13" s="173"/>
      <c r="F13" s="238"/>
      <c r="G13" s="43"/>
      <c r="H13" s="244"/>
      <c r="I13" s="244"/>
    </row>
    <row r="14" spans="1:9" x14ac:dyDescent="0.2">
      <c r="A14" s="47">
        <v>8</v>
      </c>
      <c r="B14" s="136" t="s">
        <v>65</v>
      </c>
      <c r="C14" s="242" t="s">
        <v>17</v>
      </c>
      <c r="D14" s="23"/>
      <c r="E14" s="172"/>
      <c r="F14" s="237"/>
      <c r="G14" s="43"/>
      <c r="H14" s="244"/>
      <c r="I14" s="244"/>
    </row>
    <row r="15" spans="1:9" x14ac:dyDescent="0.2">
      <c r="A15" s="47">
        <v>9</v>
      </c>
      <c r="B15" s="136" t="s">
        <v>66</v>
      </c>
      <c r="C15" s="242" t="s">
        <v>6</v>
      </c>
      <c r="D15" s="23"/>
      <c r="E15" s="172"/>
      <c r="F15" s="237"/>
      <c r="G15" s="43"/>
      <c r="H15" s="244"/>
      <c r="I15" s="244"/>
    </row>
    <row r="16" spans="1:9" x14ac:dyDescent="0.2">
      <c r="A16" s="47">
        <v>10</v>
      </c>
      <c r="B16" s="136" t="s">
        <v>67</v>
      </c>
      <c r="C16" s="242" t="s">
        <v>18</v>
      </c>
      <c r="D16" s="23"/>
      <c r="E16" s="172"/>
      <c r="F16" s="237"/>
      <c r="G16" s="43"/>
      <c r="H16" s="244"/>
      <c r="I16" s="244"/>
    </row>
    <row r="17" spans="1:9" x14ac:dyDescent="0.2">
      <c r="A17" s="47">
        <v>11</v>
      </c>
      <c r="B17" s="136" t="s">
        <v>68</v>
      </c>
      <c r="C17" s="242" t="s">
        <v>7</v>
      </c>
      <c r="D17" s="23"/>
      <c r="E17" s="172"/>
      <c r="F17" s="237"/>
      <c r="G17" s="43"/>
      <c r="H17" s="244"/>
      <c r="I17" s="244"/>
    </row>
    <row r="18" spans="1:9" x14ac:dyDescent="0.2">
      <c r="A18" s="47">
        <v>12</v>
      </c>
      <c r="B18" s="136" t="s">
        <v>69</v>
      </c>
      <c r="C18" s="242" t="s">
        <v>19</v>
      </c>
      <c r="D18" s="23"/>
      <c r="E18" s="172"/>
      <c r="F18" s="237"/>
      <c r="G18" s="43"/>
      <c r="H18" s="244"/>
      <c r="I18" s="244"/>
    </row>
    <row r="19" spans="1:9" x14ac:dyDescent="0.2">
      <c r="A19" s="47">
        <v>13</v>
      </c>
      <c r="B19" s="136" t="s">
        <v>257</v>
      </c>
      <c r="C19" s="242" t="s">
        <v>258</v>
      </c>
      <c r="D19" s="26"/>
      <c r="E19" s="174"/>
      <c r="F19" s="239"/>
      <c r="G19" s="43"/>
      <c r="H19" s="244"/>
      <c r="I19" s="244"/>
    </row>
    <row r="20" spans="1:9" x14ac:dyDescent="0.2">
      <c r="A20" s="47">
        <v>14</v>
      </c>
      <c r="B20" s="134" t="s">
        <v>70</v>
      </c>
      <c r="C20" s="242" t="s">
        <v>71</v>
      </c>
      <c r="D20" s="27"/>
      <c r="E20" s="175"/>
      <c r="F20" s="240"/>
      <c r="G20" s="43"/>
      <c r="H20" s="244"/>
      <c r="I20" s="244"/>
    </row>
    <row r="21" spans="1:9" x14ac:dyDescent="0.2">
      <c r="A21" s="47">
        <v>15</v>
      </c>
      <c r="B21" s="136" t="s">
        <v>72</v>
      </c>
      <c r="C21" s="242" t="s">
        <v>22</v>
      </c>
      <c r="D21" s="23"/>
      <c r="E21" s="172"/>
      <c r="F21" s="237"/>
      <c r="G21" s="43"/>
      <c r="H21" s="244"/>
      <c r="I21" s="244"/>
    </row>
    <row r="22" spans="1:9" x14ac:dyDescent="0.2">
      <c r="A22" s="47">
        <v>16</v>
      </c>
      <c r="B22" s="136" t="s">
        <v>73</v>
      </c>
      <c r="C22" s="242" t="s">
        <v>10</v>
      </c>
      <c r="D22" s="23"/>
      <c r="E22" s="172"/>
      <c r="F22" s="237"/>
      <c r="G22" s="43"/>
      <c r="H22" s="244"/>
      <c r="I22" s="244"/>
    </row>
    <row r="23" spans="1:9" x14ac:dyDescent="0.2">
      <c r="A23" s="47">
        <v>17</v>
      </c>
      <c r="B23" s="136" t="s">
        <v>74</v>
      </c>
      <c r="C23" s="242" t="s">
        <v>233</v>
      </c>
      <c r="D23" s="23"/>
      <c r="E23" s="172"/>
      <c r="F23" s="237"/>
      <c r="G23" s="43"/>
      <c r="H23" s="244"/>
      <c r="I23" s="244"/>
    </row>
    <row r="24" spans="1:9" x14ac:dyDescent="0.2">
      <c r="A24" s="47">
        <v>18</v>
      </c>
      <c r="B24" s="118" t="s">
        <v>75</v>
      </c>
      <c r="C24" s="187" t="s">
        <v>9</v>
      </c>
      <c r="D24" s="23"/>
      <c r="E24" s="172"/>
      <c r="F24" s="237"/>
      <c r="G24" s="43"/>
      <c r="H24" s="244"/>
      <c r="I24" s="244"/>
    </row>
    <row r="25" spans="1:9" x14ac:dyDescent="0.2">
      <c r="A25" s="47">
        <v>19</v>
      </c>
      <c r="B25" s="134" t="s">
        <v>76</v>
      </c>
      <c r="C25" s="242" t="s">
        <v>11</v>
      </c>
      <c r="D25" s="24"/>
      <c r="E25" s="171"/>
      <c r="F25" s="236"/>
      <c r="G25" s="43"/>
      <c r="H25" s="244"/>
      <c r="I25" s="244"/>
    </row>
    <row r="26" spans="1:9" x14ac:dyDescent="0.2">
      <c r="A26" s="47">
        <v>20</v>
      </c>
      <c r="B26" s="134" t="s">
        <v>77</v>
      </c>
      <c r="C26" s="242" t="s">
        <v>234</v>
      </c>
      <c r="D26" s="24"/>
      <c r="E26" s="171"/>
      <c r="F26" s="236"/>
      <c r="G26" s="43"/>
      <c r="H26" s="244"/>
      <c r="I26" s="244"/>
    </row>
    <row r="27" spans="1:9" x14ac:dyDescent="0.2">
      <c r="A27" s="47">
        <v>21</v>
      </c>
      <c r="B27" s="134" t="s">
        <v>78</v>
      </c>
      <c r="C27" s="242" t="s">
        <v>79</v>
      </c>
      <c r="D27" s="24"/>
      <c r="E27" s="171"/>
      <c r="F27" s="236"/>
      <c r="G27" s="43"/>
      <c r="H27" s="244"/>
      <c r="I27" s="244"/>
    </row>
    <row r="28" spans="1:9" x14ac:dyDescent="0.2">
      <c r="A28" s="47">
        <v>22</v>
      </c>
      <c r="B28" s="137" t="s">
        <v>80</v>
      </c>
      <c r="C28" s="187" t="s">
        <v>39</v>
      </c>
      <c r="D28" s="24"/>
      <c r="E28" s="171"/>
      <c r="F28" s="236"/>
      <c r="G28" s="43"/>
      <c r="H28" s="244"/>
      <c r="I28" s="244"/>
    </row>
    <row r="29" spans="1:9" x14ac:dyDescent="0.2">
      <c r="A29" s="47">
        <v>23</v>
      </c>
      <c r="B29" s="118" t="s">
        <v>81</v>
      </c>
      <c r="C29" s="187" t="s">
        <v>82</v>
      </c>
      <c r="D29" s="23"/>
      <c r="E29" s="172"/>
      <c r="F29" s="237"/>
      <c r="G29" s="43"/>
      <c r="H29" s="244"/>
      <c r="I29" s="244"/>
    </row>
    <row r="30" spans="1:9" x14ac:dyDescent="0.2">
      <c r="A30" s="47">
        <v>24</v>
      </c>
      <c r="B30" s="136" t="s">
        <v>83</v>
      </c>
      <c r="C30" s="242" t="s">
        <v>84</v>
      </c>
      <c r="D30" s="23"/>
      <c r="E30" s="172"/>
      <c r="F30" s="237"/>
      <c r="G30" s="43"/>
      <c r="H30" s="244"/>
      <c r="I30" s="244"/>
    </row>
    <row r="31" spans="1:9" ht="25.5" customHeight="1" x14ac:dyDescent="0.2">
      <c r="A31" s="47">
        <v>25</v>
      </c>
      <c r="B31" s="136" t="s">
        <v>85</v>
      </c>
      <c r="C31" s="242" t="s">
        <v>86</v>
      </c>
      <c r="D31" s="23"/>
      <c r="E31" s="172"/>
      <c r="F31" s="237"/>
      <c r="G31" s="43"/>
      <c r="H31" s="244"/>
      <c r="I31" s="244"/>
    </row>
    <row r="32" spans="1:9" x14ac:dyDescent="0.2">
      <c r="A32" s="47">
        <v>26</v>
      </c>
      <c r="B32" s="134" t="s">
        <v>87</v>
      </c>
      <c r="C32" s="242" t="s">
        <v>88</v>
      </c>
      <c r="D32" s="25"/>
      <c r="E32" s="173"/>
      <c r="F32" s="238"/>
      <c r="G32" s="43"/>
      <c r="H32" s="244"/>
      <c r="I32" s="244"/>
    </row>
    <row r="33" spans="1:9" x14ac:dyDescent="0.2">
      <c r="A33" s="47">
        <v>27</v>
      </c>
      <c r="B33" s="136" t="s">
        <v>89</v>
      </c>
      <c r="C33" s="242" t="s">
        <v>90</v>
      </c>
      <c r="D33" s="23"/>
      <c r="E33" s="172"/>
      <c r="F33" s="237"/>
      <c r="G33" s="43"/>
      <c r="H33" s="244"/>
      <c r="I33" s="244"/>
    </row>
    <row r="34" spans="1:9" x14ac:dyDescent="0.2">
      <c r="A34" s="47">
        <v>28</v>
      </c>
      <c r="B34" s="136" t="s">
        <v>91</v>
      </c>
      <c r="C34" s="242" t="s">
        <v>92</v>
      </c>
      <c r="D34" s="23"/>
      <c r="E34" s="172"/>
      <c r="F34" s="237"/>
      <c r="G34" s="43"/>
      <c r="H34" s="244"/>
      <c r="I34" s="244"/>
    </row>
    <row r="35" spans="1:9" x14ac:dyDescent="0.2">
      <c r="A35" s="47">
        <v>29</v>
      </c>
      <c r="B35" s="135" t="s">
        <v>93</v>
      </c>
      <c r="C35" s="242" t="s">
        <v>94</v>
      </c>
      <c r="D35" s="24"/>
      <c r="E35" s="171"/>
      <c r="F35" s="236"/>
      <c r="G35" s="43"/>
      <c r="H35" s="244"/>
      <c r="I35" s="244"/>
    </row>
    <row r="36" spans="1:9" ht="24" x14ac:dyDescent="0.2">
      <c r="A36" s="47">
        <v>30</v>
      </c>
      <c r="B36" s="137" t="s">
        <v>95</v>
      </c>
      <c r="C36" s="187" t="s">
        <v>23</v>
      </c>
      <c r="D36" s="25"/>
      <c r="E36" s="173"/>
      <c r="F36" s="238"/>
      <c r="G36" s="43"/>
      <c r="H36" s="244"/>
      <c r="I36" s="244"/>
    </row>
    <row r="37" spans="1:9" x14ac:dyDescent="0.2">
      <c r="A37" s="47">
        <v>31</v>
      </c>
      <c r="B37" s="118" t="s">
        <v>96</v>
      </c>
      <c r="C37" s="187" t="s">
        <v>56</v>
      </c>
      <c r="D37" s="24"/>
      <c r="E37" s="171"/>
      <c r="F37" s="236"/>
      <c r="G37" s="43"/>
      <c r="H37" s="244"/>
      <c r="I37" s="244"/>
    </row>
    <row r="38" spans="1:9" x14ac:dyDescent="0.2">
      <c r="A38" s="47">
        <v>32</v>
      </c>
      <c r="B38" s="117" t="s">
        <v>97</v>
      </c>
      <c r="C38" s="187" t="s">
        <v>40</v>
      </c>
      <c r="D38" s="23"/>
      <c r="E38" s="172"/>
      <c r="F38" s="237"/>
      <c r="G38" s="43"/>
      <c r="H38" s="244"/>
      <c r="I38" s="244"/>
    </row>
    <row r="39" spans="1:9" x14ac:dyDescent="0.2">
      <c r="A39" s="47">
        <v>33</v>
      </c>
      <c r="B39" s="134" t="s">
        <v>98</v>
      </c>
      <c r="C39" s="242" t="s">
        <v>38</v>
      </c>
      <c r="D39" s="24"/>
      <c r="E39" s="171"/>
      <c r="F39" s="236"/>
      <c r="G39" s="43"/>
      <c r="H39" s="244"/>
      <c r="I39" s="244"/>
    </row>
    <row r="40" spans="1:9" x14ac:dyDescent="0.2">
      <c r="A40" s="47">
        <v>34</v>
      </c>
      <c r="B40" s="135" t="s">
        <v>99</v>
      </c>
      <c r="C40" s="242" t="s">
        <v>16</v>
      </c>
      <c r="D40" s="25"/>
      <c r="E40" s="173"/>
      <c r="F40" s="238"/>
      <c r="G40" s="43"/>
      <c r="H40" s="244"/>
      <c r="I40" s="244"/>
    </row>
    <row r="41" spans="1:9" x14ac:dyDescent="0.2">
      <c r="A41" s="47">
        <v>35</v>
      </c>
      <c r="B41" s="136" t="s">
        <v>100</v>
      </c>
      <c r="C41" s="242" t="s">
        <v>21</v>
      </c>
      <c r="D41" s="24"/>
      <c r="E41" s="171"/>
      <c r="F41" s="236"/>
      <c r="G41" s="43"/>
      <c r="H41" s="244"/>
      <c r="I41" s="244"/>
    </row>
    <row r="42" spans="1:9" x14ac:dyDescent="0.2">
      <c r="A42" s="47">
        <v>36</v>
      </c>
      <c r="B42" s="135" t="s">
        <v>101</v>
      </c>
      <c r="C42" s="242" t="s">
        <v>25</v>
      </c>
      <c r="D42" s="24"/>
      <c r="E42" s="171"/>
      <c r="F42" s="236"/>
      <c r="G42" s="43"/>
      <c r="H42" s="244"/>
      <c r="I42" s="244"/>
    </row>
    <row r="43" spans="1:9" x14ac:dyDescent="0.2">
      <c r="A43" s="47">
        <v>37</v>
      </c>
      <c r="B43" s="134" t="s">
        <v>102</v>
      </c>
      <c r="C43" s="242" t="s">
        <v>235</v>
      </c>
      <c r="D43" s="23"/>
      <c r="E43" s="172"/>
      <c r="F43" s="237"/>
      <c r="G43" s="43"/>
      <c r="H43" s="244"/>
      <c r="I43" s="244"/>
    </row>
    <row r="44" spans="1:9" x14ac:dyDescent="0.2">
      <c r="A44" s="47">
        <v>38</v>
      </c>
      <c r="B44" s="138" t="s">
        <v>103</v>
      </c>
      <c r="C44" s="246" t="s">
        <v>236</v>
      </c>
      <c r="D44" s="24"/>
      <c r="E44" s="171"/>
      <c r="F44" s="236"/>
      <c r="G44" s="43"/>
      <c r="H44" s="244"/>
      <c r="I44" s="244"/>
    </row>
    <row r="45" spans="1:9" x14ac:dyDescent="0.2">
      <c r="A45" s="47">
        <v>39</v>
      </c>
      <c r="B45" s="134" t="s">
        <v>104</v>
      </c>
      <c r="C45" s="242" t="s">
        <v>237</v>
      </c>
      <c r="D45" s="24"/>
      <c r="E45" s="171"/>
      <c r="F45" s="236"/>
      <c r="G45" s="43"/>
      <c r="H45" s="244"/>
      <c r="I45" s="244"/>
    </row>
    <row r="46" spans="1:9" x14ac:dyDescent="0.2">
      <c r="A46" s="47">
        <v>40</v>
      </c>
      <c r="B46" s="134" t="s">
        <v>105</v>
      </c>
      <c r="C46" s="242" t="s">
        <v>24</v>
      </c>
      <c r="D46" s="28"/>
      <c r="E46" s="176"/>
      <c r="F46" s="241"/>
      <c r="G46" s="43"/>
      <c r="H46" s="244"/>
      <c r="I46" s="244"/>
    </row>
    <row r="47" spans="1:9" x14ac:dyDescent="0.2">
      <c r="A47" s="47">
        <v>41</v>
      </c>
      <c r="B47" s="136" t="s">
        <v>106</v>
      </c>
      <c r="C47" s="242" t="s">
        <v>20</v>
      </c>
      <c r="D47" s="24"/>
      <c r="E47" s="171"/>
      <c r="F47" s="236"/>
      <c r="G47" s="43"/>
      <c r="H47" s="244"/>
      <c r="I47" s="244"/>
    </row>
    <row r="48" spans="1:9" x14ac:dyDescent="0.2">
      <c r="A48" s="47">
        <v>42</v>
      </c>
      <c r="B48" s="135" t="s">
        <v>107</v>
      </c>
      <c r="C48" s="242" t="s">
        <v>108</v>
      </c>
      <c r="D48" s="25"/>
      <c r="E48" s="173"/>
      <c r="F48" s="238"/>
      <c r="G48" s="43"/>
      <c r="H48" s="244"/>
      <c r="I48" s="244"/>
    </row>
    <row r="49" spans="1:9" x14ac:dyDescent="0.2">
      <c r="A49" s="47">
        <v>43</v>
      </c>
      <c r="B49" s="118" t="s">
        <v>109</v>
      </c>
      <c r="C49" s="187" t="s">
        <v>110</v>
      </c>
      <c r="D49" s="23"/>
      <c r="E49" s="172"/>
      <c r="F49" s="237"/>
      <c r="G49" s="43"/>
      <c r="H49" s="244"/>
      <c r="I49" s="244"/>
    </row>
    <row r="50" spans="1:9" x14ac:dyDescent="0.2">
      <c r="A50" s="47">
        <v>44</v>
      </c>
      <c r="B50" s="134" t="s">
        <v>111</v>
      </c>
      <c r="C50" s="242" t="s">
        <v>242</v>
      </c>
      <c r="D50" s="24"/>
      <c r="E50" s="171"/>
      <c r="F50" s="236"/>
      <c r="G50" s="43"/>
      <c r="H50" s="244"/>
      <c r="I50" s="244"/>
    </row>
    <row r="51" spans="1:9" x14ac:dyDescent="0.2">
      <c r="A51" s="47">
        <v>45</v>
      </c>
      <c r="B51" s="134" t="s">
        <v>112</v>
      </c>
      <c r="C51" s="242" t="s">
        <v>2</v>
      </c>
      <c r="D51" s="23"/>
      <c r="E51" s="172"/>
      <c r="F51" s="237"/>
      <c r="G51" s="43"/>
      <c r="H51" s="244"/>
      <c r="I51" s="244"/>
    </row>
    <row r="52" spans="1:9" x14ac:dyDescent="0.2">
      <c r="A52" s="47">
        <v>46</v>
      </c>
      <c r="B52" s="136" t="s">
        <v>113</v>
      </c>
      <c r="C52" s="242" t="s">
        <v>3</v>
      </c>
      <c r="D52" s="24"/>
      <c r="E52" s="171"/>
      <c r="F52" s="236"/>
      <c r="G52" s="43"/>
      <c r="H52" s="244"/>
      <c r="I52" s="244"/>
    </row>
    <row r="53" spans="1:9" x14ac:dyDescent="0.2">
      <c r="A53" s="47">
        <v>47</v>
      </c>
      <c r="B53" s="136" t="s">
        <v>114</v>
      </c>
      <c r="C53" s="242" t="s">
        <v>238</v>
      </c>
      <c r="D53" s="24"/>
      <c r="E53" s="171"/>
      <c r="F53" s="236"/>
      <c r="G53" s="43"/>
      <c r="H53" s="244"/>
      <c r="I53" s="244"/>
    </row>
    <row r="54" spans="1:9" x14ac:dyDescent="0.2">
      <c r="A54" s="47">
        <v>48</v>
      </c>
      <c r="B54" s="135" t="s">
        <v>115</v>
      </c>
      <c r="C54" s="242" t="s">
        <v>0</v>
      </c>
      <c r="D54" s="23"/>
      <c r="E54" s="172"/>
      <c r="F54" s="237"/>
      <c r="G54" s="43"/>
      <c r="H54" s="244"/>
      <c r="I54" s="244"/>
    </row>
    <row r="55" spans="1:9" x14ac:dyDescent="0.2">
      <c r="A55" s="47">
        <v>49</v>
      </c>
      <c r="B55" s="136" t="s">
        <v>116</v>
      </c>
      <c r="C55" s="242" t="s">
        <v>4</v>
      </c>
      <c r="D55" s="23"/>
      <c r="E55" s="172"/>
      <c r="F55" s="237"/>
      <c r="G55" s="43"/>
      <c r="H55" s="244"/>
      <c r="I55" s="244"/>
    </row>
    <row r="56" spans="1:9" x14ac:dyDescent="0.2">
      <c r="A56" s="47">
        <v>50</v>
      </c>
      <c r="B56" s="135" t="s">
        <v>117</v>
      </c>
      <c r="C56" s="242" t="s">
        <v>1</v>
      </c>
      <c r="D56" s="24"/>
      <c r="E56" s="171"/>
      <c r="F56" s="236"/>
      <c r="G56" s="43"/>
      <c r="H56" s="244"/>
      <c r="I56" s="244"/>
    </row>
    <row r="57" spans="1:9" x14ac:dyDescent="0.2">
      <c r="A57" s="47">
        <v>51</v>
      </c>
      <c r="B57" s="136" t="s">
        <v>118</v>
      </c>
      <c r="C57" s="242" t="s">
        <v>239</v>
      </c>
      <c r="D57" s="23"/>
      <c r="E57" s="172"/>
      <c r="F57" s="237"/>
      <c r="G57" s="43"/>
      <c r="H57" s="244"/>
      <c r="I57" s="244"/>
    </row>
    <row r="58" spans="1:9" x14ac:dyDescent="0.2">
      <c r="A58" s="47">
        <v>52</v>
      </c>
      <c r="B58" s="136" t="s">
        <v>119</v>
      </c>
      <c r="C58" s="242" t="s">
        <v>26</v>
      </c>
      <c r="D58" s="24"/>
      <c r="E58" s="171"/>
      <c r="F58" s="236"/>
      <c r="G58" s="43"/>
      <c r="H58" s="244"/>
      <c r="I58" s="244"/>
    </row>
    <row r="59" spans="1:9" x14ac:dyDescent="0.2">
      <c r="A59" s="47">
        <v>53</v>
      </c>
      <c r="B59" s="136" t="s">
        <v>120</v>
      </c>
      <c r="C59" s="242" t="s">
        <v>240</v>
      </c>
      <c r="D59" s="23"/>
      <c r="E59" s="172"/>
      <c r="F59" s="237"/>
      <c r="G59" s="43"/>
      <c r="H59" s="244"/>
      <c r="I59" s="244"/>
    </row>
    <row r="60" spans="1:9" x14ac:dyDescent="0.2">
      <c r="A60" s="47">
        <v>54</v>
      </c>
      <c r="B60" s="136" t="s">
        <v>121</v>
      </c>
      <c r="C60" s="242" t="s">
        <v>122</v>
      </c>
      <c r="D60" s="23"/>
      <c r="E60" s="172"/>
      <c r="F60" s="237"/>
      <c r="G60" s="43"/>
      <c r="H60" s="244"/>
      <c r="I60" s="244"/>
    </row>
    <row r="61" spans="1:9" x14ac:dyDescent="0.2">
      <c r="A61" s="47">
        <v>55</v>
      </c>
      <c r="B61" s="136" t="s">
        <v>244</v>
      </c>
      <c r="C61" s="242" t="s">
        <v>243</v>
      </c>
      <c r="D61" s="23"/>
      <c r="E61" s="172"/>
      <c r="F61" s="237"/>
      <c r="G61" s="43"/>
      <c r="H61" s="244"/>
      <c r="I61" s="244"/>
    </row>
    <row r="62" spans="1:9" x14ac:dyDescent="0.2">
      <c r="A62" s="47">
        <v>56</v>
      </c>
      <c r="B62" s="136" t="s">
        <v>259</v>
      </c>
      <c r="C62" s="242" t="s">
        <v>260</v>
      </c>
      <c r="D62" s="29"/>
      <c r="E62" s="161"/>
      <c r="F62" s="242"/>
      <c r="G62" s="43"/>
      <c r="H62" s="244"/>
      <c r="I62" s="244"/>
    </row>
    <row r="63" spans="1:9" x14ac:dyDescent="0.2">
      <c r="A63" s="47">
        <v>57</v>
      </c>
      <c r="B63" s="136" t="s">
        <v>123</v>
      </c>
      <c r="C63" s="242" t="s">
        <v>54</v>
      </c>
      <c r="D63" s="23"/>
      <c r="E63" s="172"/>
      <c r="F63" s="237"/>
      <c r="G63" s="43"/>
      <c r="H63" s="244"/>
      <c r="I63" s="244"/>
    </row>
    <row r="64" spans="1:9" x14ac:dyDescent="0.2">
      <c r="A64" s="47">
        <v>58</v>
      </c>
      <c r="B64" s="135" t="s">
        <v>124</v>
      </c>
      <c r="C64" s="242" t="s">
        <v>261</v>
      </c>
      <c r="D64" s="23"/>
      <c r="E64" s="172"/>
      <c r="F64" s="237"/>
      <c r="G64" s="43"/>
      <c r="H64" s="244"/>
      <c r="I64" s="244"/>
    </row>
    <row r="65" spans="1:9" x14ac:dyDescent="0.2">
      <c r="A65" s="47">
        <v>59</v>
      </c>
      <c r="B65" s="134" t="s">
        <v>125</v>
      </c>
      <c r="C65" s="242" t="s">
        <v>126</v>
      </c>
      <c r="D65" s="23"/>
      <c r="E65" s="172"/>
      <c r="F65" s="237"/>
      <c r="G65" s="43"/>
      <c r="H65" s="244"/>
      <c r="I65" s="244"/>
    </row>
    <row r="66" spans="1:9" x14ac:dyDescent="0.2">
      <c r="A66" s="47">
        <v>60</v>
      </c>
      <c r="B66" s="135" t="s">
        <v>127</v>
      </c>
      <c r="C66" s="242" t="s">
        <v>262</v>
      </c>
      <c r="D66" s="23"/>
      <c r="E66" s="172"/>
      <c r="F66" s="237"/>
      <c r="G66" s="43"/>
      <c r="H66" s="244"/>
      <c r="I66" s="244"/>
    </row>
    <row r="67" spans="1:9" ht="24" x14ac:dyDescent="0.2">
      <c r="A67" s="47">
        <v>61</v>
      </c>
      <c r="B67" s="136" t="s">
        <v>128</v>
      </c>
      <c r="C67" s="242" t="s">
        <v>247</v>
      </c>
      <c r="D67" s="23"/>
      <c r="E67" s="172"/>
      <c r="F67" s="237"/>
      <c r="G67" s="43"/>
      <c r="H67" s="244"/>
      <c r="I67" s="244"/>
    </row>
    <row r="68" spans="1:9" ht="24" x14ac:dyDescent="0.2">
      <c r="A68" s="47">
        <v>62</v>
      </c>
      <c r="B68" s="134" t="s">
        <v>129</v>
      </c>
      <c r="C68" s="242" t="s">
        <v>263</v>
      </c>
      <c r="D68" s="23"/>
      <c r="E68" s="172"/>
      <c r="F68" s="237"/>
      <c r="G68" s="43"/>
      <c r="H68" s="244"/>
      <c r="I68" s="244"/>
    </row>
    <row r="69" spans="1:9" ht="24" x14ac:dyDescent="0.2">
      <c r="A69" s="47">
        <v>63</v>
      </c>
      <c r="B69" s="134" t="s">
        <v>130</v>
      </c>
      <c r="C69" s="242" t="s">
        <v>264</v>
      </c>
      <c r="D69" s="23"/>
      <c r="E69" s="172"/>
      <c r="F69" s="237"/>
      <c r="G69" s="43"/>
      <c r="H69" s="244"/>
      <c r="I69" s="244"/>
    </row>
    <row r="70" spans="1:9" x14ac:dyDescent="0.2">
      <c r="A70" s="47">
        <v>64</v>
      </c>
      <c r="B70" s="135" t="s">
        <v>131</v>
      </c>
      <c r="C70" s="242" t="s">
        <v>265</v>
      </c>
      <c r="D70" s="23"/>
      <c r="E70" s="172"/>
      <c r="F70" s="237"/>
      <c r="G70" s="43"/>
      <c r="H70" s="244"/>
      <c r="I70" s="244"/>
    </row>
    <row r="71" spans="1:9" x14ac:dyDescent="0.2">
      <c r="A71" s="47">
        <v>65</v>
      </c>
      <c r="B71" s="135" t="s">
        <v>132</v>
      </c>
      <c r="C71" s="242" t="s">
        <v>53</v>
      </c>
      <c r="D71" s="23"/>
      <c r="E71" s="172"/>
      <c r="F71" s="237"/>
      <c r="G71" s="43"/>
      <c r="H71" s="244"/>
      <c r="I71" s="244"/>
    </row>
    <row r="72" spans="1:9" x14ac:dyDescent="0.2">
      <c r="A72" s="47">
        <v>66</v>
      </c>
      <c r="B72" s="135" t="s">
        <v>133</v>
      </c>
      <c r="C72" s="242" t="s">
        <v>266</v>
      </c>
      <c r="D72" s="23"/>
      <c r="E72" s="172"/>
      <c r="F72" s="237"/>
      <c r="G72" s="43"/>
      <c r="H72" s="244"/>
      <c r="I72" s="244"/>
    </row>
    <row r="73" spans="1:9" ht="23.25" customHeight="1" x14ac:dyDescent="0.2">
      <c r="A73" s="47">
        <v>67</v>
      </c>
      <c r="B73" s="135" t="s">
        <v>134</v>
      </c>
      <c r="C73" s="242" t="s">
        <v>267</v>
      </c>
      <c r="D73" s="23"/>
      <c r="E73" s="172"/>
      <c r="F73" s="237"/>
      <c r="G73" s="43"/>
      <c r="H73" s="244"/>
      <c r="I73" s="244"/>
    </row>
    <row r="74" spans="1:9" ht="23.25" customHeight="1" x14ac:dyDescent="0.2">
      <c r="A74" s="47">
        <v>68</v>
      </c>
      <c r="B74" s="134" t="s">
        <v>135</v>
      </c>
      <c r="C74" s="242" t="s">
        <v>268</v>
      </c>
      <c r="D74" s="23"/>
      <c r="E74" s="172"/>
      <c r="F74" s="237"/>
      <c r="G74" s="43"/>
      <c r="H74" s="244"/>
      <c r="I74" s="244"/>
    </row>
    <row r="75" spans="1:9" ht="23.25" customHeight="1" x14ac:dyDescent="0.2">
      <c r="A75" s="47">
        <v>69</v>
      </c>
      <c r="B75" s="135" t="s">
        <v>136</v>
      </c>
      <c r="C75" s="242" t="s">
        <v>269</v>
      </c>
      <c r="D75" s="23"/>
      <c r="E75" s="172"/>
      <c r="F75" s="237"/>
      <c r="G75" s="43"/>
      <c r="H75" s="244"/>
      <c r="I75" s="244"/>
    </row>
    <row r="76" spans="1:9" ht="23.25" customHeight="1" x14ac:dyDescent="0.2">
      <c r="A76" s="47">
        <v>70</v>
      </c>
      <c r="B76" s="135" t="s">
        <v>137</v>
      </c>
      <c r="C76" s="242" t="s">
        <v>270</v>
      </c>
      <c r="D76" s="23"/>
      <c r="E76" s="172"/>
      <c r="F76" s="237"/>
      <c r="G76" s="43"/>
      <c r="H76" s="244"/>
      <c r="I76" s="244"/>
    </row>
    <row r="77" spans="1:9" ht="23.25" customHeight="1" x14ac:dyDescent="0.2">
      <c r="A77" s="47">
        <v>71</v>
      </c>
      <c r="B77" s="134" t="s">
        <v>138</v>
      </c>
      <c r="C77" s="242" t="s">
        <v>271</v>
      </c>
      <c r="D77" s="23"/>
      <c r="E77" s="172"/>
      <c r="F77" s="237"/>
      <c r="G77" s="43"/>
      <c r="H77" s="244"/>
      <c r="I77" s="244"/>
    </row>
    <row r="78" spans="1:9" ht="23.25" customHeight="1" x14ac:dyDescent="0.2">
      <c r="A78" s="47">
        <v>72</v>
      </c>
      <c r="B78" s="134" t="s">
        <v>139</v>
      </c>
      <c r="C78" s="242" t="s">
        <v>272</v>
      </c>
      <c r="D78" s="24"/>
      <c r="E78" s="171"/>
      <c r="F78" s="236"/>
      <c r="G78" s="43"/>
      <c r="H78" s="244"/>
      <c r="I78" s="244"/>
    </row>
    <row r="79" spans="1:9" ht="23.25" customHeight="1" x14ac:dyDescent="0.2">
      <c r="A79" s="47">
        <v>73</v>
      </c>
      <c r="B79" s="134" t="s">
        <v>140</v>
      </c>
      <c r="C79" s="242" t="s">
        <v>273</v>
      </c>
      <c r="D79" s="23"/>
      <c r="E79" s="172"/>
      <c r="F79" s="237"/>
      <c r="G79" s="43"/>
      <c r="H79" s="244"/>
      <c r="I79" s="244"/>
    </row>
    <row r="80" spans="1:9" x14ac:dyDescent="0.2">
      <c r="A80" s="47">
        <v>74</v>
      </c>
      <c r="B80" s="136" t="s">
        <v>141</v>
      </c>
      <c r="C80" s="242" t="s">
        <v>142</v>
      </c>
      <c r="D80" s="23"/>
      <c r="E80" s="172"/>
      <c r="F80" s="237"/>
      <c r="G80" s="43"/>
      <c r="H80" s="244"/>
      <c r="I80" s="244"/>
    </row>
    <row r="81" spans="1:9" x14ac:dyDescent="0.2">
      <c r="A81" s="47">
        <v>75</v>
      </c>
      <c r="B81" s="134" t="s">
        <v>143</v>
      </c>
      <c r="C81" s="242" t="s">
        <v>274</v>
      </c>
      <c r="D81" s="23"/>
      <c r="E81" s="172"/>
      <c r="F81" s="237"/>
      <c r="G81" s="43"/>
      <c r="H81" s="244"/>
      <c r="I81" s="244"/>
    </row>
    <row r="82" spans="1:9" x14ac:dyDescent="0.2">
      <c r="A82" s="47">
        <v>76</v>
      </c>
      <c r="B82" s="136" t="s">
        <v>144</v>
      </c>
      <c r="C82" s="242" t="s">
        <v>35</v>
      </c>
      <c r="D82" s="23"/>
      <c r="E82" s="172"/>
      <c r="F82" s="237"/>
      <c r="G82" s="43"/>
      <c r="H82" s="244"/>
      <c r="I82" s="244"/>
    </row>
    <row r="83" spans="1:9" x14ac:dyDescent="0.2">
      <c r="A83" s="47">
        <v>77</v>
      </c>
      <c r="B83" s="134" t="s">
        <v>145</v>
      </c>
      <c r="C83" s="242" t="s">
        <v>37</v>
      </c>
      <c r="D83" s="23"/>
      <c r="E83" s="172"/>
      <c r="F83" s="237"/>
      <c r="G83" s="43"/>
      <c r="H83" s="244"/>
      <c r="I83" s="244"/>
    </row>
    <row r="84" spans="1:9" x14ac:dyDescent="0.2">
      <c r="A84" s="47">
        <v>78</v>
      </c>
      <c r="B84" s="134" t="s">
        <v>146</v>
      </c>
      <c r="C84" s="242" t="s">
        <v>36</v>
      </c>
      <c r="D84" s="23"/>
      <c r="E84" s="172"/>
      <c r="F84" s="237"/>
      <c r="G84" s="43"/>
      <c r="H84" s="244"/>
      <c r="I84" s="244"/>
    </row>
    <row r="85" spans="1:9" x14ac:dyDescent="0.2">
      <c r="A85" s="47">
        <v>79</v>
      </c>
      <c r="B85" s="134" t="s">
        <v>147</v>
      </c>
      <c r="C85" s="242" t="s">
        <v>52</v>
      </c>
      <c r="D85" s="23"/>
      <c r="E85" s="172"/>
      <c r="F85" s="237"/>
      <c r="G85" s="43"/>
      <c r="H85" s="244"/>
      <c r="I85" s="244"/>
    </row>
    <row r="86" spans="1:9" x14ac:dyDescent="0.2">
      <c r="A86" s="47">
        <v>80</v>
      </c>
      <c r="B86" s="134" t="s">
        <v>148</v>
      </c>
      <c r="C86" s="242" t="s">
        <v>253</v>
      </c>
      <c r="D86" s="23"/>
      <c r="E86" s="172"/>
      <c r="F86" s="237"/>
      <c r="G86" s="43"/>
      <c r="H86" s="244"/>
      <c r="I86" s="244"/>
    </row>
    <row r="87" spans="1:9" x14ac:dyDescent="0.2">
      <c r="A87" s="47">
        <v>81</v>
      </c>
      <c r="B87" s="134" t="s">
        <v>149</v>
      </c>
      <c r="C87" s="242" t="s">
        <v>44</v>
      </c>
      <c r="D87" s="23"/>
      <c r="E87" s="172"/>
      <c r="F87" s="237"/>
      <c r="G87" s="43"/>
      <c r="H87" s="244"/>
      <c r="I87" s="244"/>
    </row>
    <row r="88" spans="1:9" x14ac:dyDescent="0.2">
      <c r="A88" s="47">
        <v>82</v>
      </c>
      <c r="B88" s="135" t="s">
        <v>150</v>
      </c>
      <c r="C88" s="187" t="s">
        <v>291</v>
      </c>
      <c r="D88" s="23"/>
      <c r="E88" s="172"/>
      <c r="F88" s="237"/>
      <c r="G88" s="43"/>
      <c r="H88" s="244"/>
      <c r="I88" s="244"/>
    </row>
    <row r="89" spans="1:9" ht="24" x14ac:dyDescent="0.2">
      <c r="A89" s="319">
        <v>83</v>
      </c>
      <c r="B89" s="304" t="s">
        <v>151</v>
      </c>
      <c r="C89" s="229" t="s">
        <v>275</v>
      </c>
      <c r="D89" s="23"/>
      <c r="E89" s="172"/>
      <c r="F89" s="237"/>
      <c r="G89" s="43"/>
      <c r="H89" s="244"/>
      <c r="I89" s="244"/>
    </row>
    <row r="90" spans="1:9" ht="24" x14ac:dyDescent="0.2">
      <c r="A90" s="319"/>
      <c r="B90" s="304"/>
      <c r="C90" s="187" t="s">
        <v>276</v>
      </c>
      <c r="D90" s="23"/>
      <c r="E90" s="172"/>
      <c r="F90" s="237"/>
      <c r="G90" s="43"/>
      <c r="H90" s="244"/>
      <c r="I90" s="244"/>
    </row>
    <row r="91" spans="1:9" ht="24" x14ac:dyDescent="0.2">
      <c r="A91" s="319"/>
      <c r="B91" s="304"/>
      <c r="C91" s="187" t="s">
        <v>277</v>
      </c>
      <c r="D91" s="23"/>
      <c r="E91" s="172"/>
      <c r="F91" s="237"/>
      <c r="G91" s="43"/>
      <c r="H91" s="244"/>
      <c r="I91" s="244"/>
    </row>
    <row r="92" spans="1:9" ht="36" x14ac:dyDescent="0.2">
      <c r="A92" s="319"/>
      <c r="B92" s="304"/>
      <c r="C92" s="269" t="s">
        <v>331</v>
      </c>
      <c r="D92" s="23"/>
      <c r="E92" s="172"/>
      <c r="F92" s="237"/>
      <c r="G92" s="43"/>
      <c r="H92" s="244"/>
      <c r="I92" s="244"/>
    </row>
    <row r="93" spans="1:9" ht="24" x14ac:dyDescent="0.2">
      <c r="A93" s="47">
        <v>84</v>
      </c>
      <c r="B93" s="135" t="s">
        <v>152</v>
      </c>
      <c r="C93" s="187" t="s">
        <v>51</v>
      </c>
      <c r="D93" s="23"/>
      <c r="E93" s="172"/>
      <c r="F93" s="237"/>
      <c r="G93" s="43"/>
      <c r="H93" s="244"/>
      <c r="I93" s="244"/>
    </row>
    <row r="94" spans="1:9" x14ac:dyDescent="0.2">
      <c r="A94" s="47">
        <v>85</v>
      </c>
      <c r="B94" s="135" t="s">
        <v>153</v>
      </c>
      <c r="C94" s="187" t="s">
        <v>154</v>
      </c>
      <c r="D94" s="23"/>
      <c r="E94" s="172"/>
      <c r="F94" s="237"/>
      <c r="G94" s="43"/>
      <c r="H94" s="244"/>
      <c r="I94" s="244"/>
    </row>
    <row r="95" spans="1:9" x14ac:dyDescent="0.2">
      <c r="A95" s="47">
        <v>86</v>
      </c>
      <c r="B95" s="136" t="s">
        <v>155</v>
      </c>
      <c r="C95" s="187" t="s">
        <v>156</v>
      </c>
      <c r="D95" s="23"/>
      <c r="E95" s="172"/>
      <c r="F95" s="237"/>
      <c r="G95" s="43"/>
      <c r="H95" s="244"/>
      <c r="I95" s="244"/>
    </row>
    <row r="96" spans="1:9" x14ac:dyDescent="0.2">
      <c r="A96" s="47">
        <v>87</v>
      </c>
      <c r="B96" s="135" t="s">
        <v>157</v>
      </c>
      <c r="C96" s="242" t="s">
        <v>28</v>
      </c>
      <c r="D96" s="25"/>
      <c r="E96" s="173"/>
      <c r="F96" s="238"/>
      <c r="G96" s="43"/>
      <c r="H96" s="244"/>
      <c r="I96" s="244"/>
    </row>
    <row r="97" spans="1:9" x14ac:dyDescent="0.2">
      <c r="A97" s="47">
        <v>88</v>
      </c>
      <c r="B97" s="136" t="s">
        <v>158</v>
      </c>
      <c r="C97" s="242" t="s">
        <v>12</v>
      </c>
      <c r="D97" s="23"/>
      <c r="E97" s="172"/>
      <c r="F97" s="237"/>
      <c r="G97" s="43"/>
      <c r="H97" s="244"/>
      <c r="I97" s="244"/>
    </row>
    <row r="98" spans="1:9" x14ac:dyDescent="0.2">
      <c r="A98" s="47">
        <v>89</v>
      </c>
      <c r="B98" s="136" t="s">
        <v>159</v>
      </c>
      <c r="C98" s="242" t="s">
        <v>27</v>
      </c>
      <c r="D98" s="23"/>
      <c r="E98" s="172"/>
      <c r="F98" s="237"/>
      <c r="G98" s="43"/>
      <c r="H98" s="244"/>
      <c r="I98" s="244"/>
    </row>
    <row r="99" spans="1:9" x14ac:dyDescent="0.2">
      <c r="A99" s="47">
        <v>90</v>
      </c>
      <c r="B99" s="135" t="s">
        <v>160</v>
      </c>
      <c r="C99" s="242" t="s">
        <v>45</v>
      </c>
      <c r="D99" s="25"/>
      <c r="E99" s="173"/>
      <c r="F99" s="238"/>
      <c r="G99" s="43"/>
      <c r="H99" s="244"/>
      <c r="I99" s="244"/>
    </row>
    <row r="100" spans="1:9" x14ac:dyDescent="0.2">
      <c r="A100" s="47">
        <v>91</v>
      </c>
      <c r="B100" s="135" t="s">
        <v>161</v>
      </c>
      <c r="C100" s="242" t="s">
        <v>33</v>
      </c>
      <c r="D100" s="23"/>
      <c r="E100" s="172"/>
      <c r="F100" s="237"/>
      <c r="G100" s="43"/>
      <c r="H100" s="244"/>
      <c r="I100" s="244"/>
    </row>
    <row r="101" spans="1:9" x14ac:dyDescent="0.2">
      <c r="A101" s="47">
        <v>92</v>
      </c>
      <c r="B101" s="134" t="s">
        <v>162</v>
      </c>
      <c r="C101" s="242" t="s">
        <v>29</v>
      </c>
      <c r="D101" s="25"/>
      <c r="E101" s="173"/>
      <c r="F101" s="238"/>
      <c r="G101" s="43"/>
      <c r="H101" s="244"/>
      <c r="I101" s="244"/>
    </row>
    <row r="102" spans="1:9" x14ac:dyDescent="0.2">
      <c r="A102" s="47">
        <v>93</v>
      </c>
      <c r="B102" s="134" t="s">
        <v>163</v>
      </c>
      <c r="C102" s="242" t="s">
        <v>30</v>
      </c>
      <c r="D102" s="23"/>
      <c r="E102" s="172"/>
      <c r="F102" s="237"/>
      <c r="G102" s="43"/>
      <c r="H102" s="244"/>
      <c r="I102" s="244"/>
    </row>
    <row r="103" spans="1:9" x14ac:dyDescent="0.2">
      <c r="A103" s="47">
        <v>94</v>
      </c>
      <c r="B103" s="136" t="s">
        <v>164</v>
      </c>
      <c r="C103" s="242" t="s">
        <v>14</v>
      </c>
      <c r="D103" s="23"/>
      <c r="E103" s="172"/>
      <c r="F103" s="237"/>
      <c r="G103" s="43"/>
      <c r="H103" s="244"/>
      <c r="I103" s="244"/>
    </row>
    <row r="104" spans="1:9" x14ac:dyDescent="0.2">
      <c r="A104" s="47">
        <v>95</v>
      </c>
      <c r="B104" s="134" t="s">
        <v>165</v>
      </c>
      <c r="C104" s="242" t="s">
        <v>31</v>
      </c>
      <c r="D104" s="24"/>
      <c r="E104" s="171"/>
      <c r="F104" s="236"/>
      <c r="G104" s="43"/>
      <c r="H104" s="244"/>
      <c r="I104" s="244"/>
    </row>
    <row r="105" spans="1:9" x14ac:dyDescent="0.2">
      <c r="A105" s="47">
        <v>96</v>
      </c>
      <c r="B105" s="134" t="s">
        <v>166</v>
      </c>
      <c r="C105" s="242" t="s">
        <v>15</v>
      </c>
      <c r="D105" s="25"/>
      <c r="E105" s="173"/>
      <c r="F105" s="238"/>
      <c r="G105" s="43"/>
      <c r="H105" s="244"/>
      <c r="I105" s="244"/>
    </row>
    <row r="106" spans="1:9" x14ac:dyDescent="0.2">
      <c r="A106" s="47">
        <v>97</v>
      </c>
      <c r="B106" s="117" t="s">
        <v>167</v>
      </c>
      <c r="C106" s="187" t="s">
        <v>13</v>
      </c>
      <c r="D106" s="23"/>
      <c r="E106" s="172"/>
      <c r="F106" s="237"/>
      <c r="G106" s="43"/>
      <c r="H106" s="244"/>
      <c r="I106" s="244"/>
    </row>
    <row r="107" spans="1:9" x14ac:dyDescent="0.2">
      <c r="A107" s="47">
        <v>98</v>
      </c>
      <c r="B107" s="136" t="s">
        <v>168</v>
      </c>
      <c r="C107" s="242" t="s">
        <v>32</v>
      </c>
      <c r="D107" s="24"/>
      <c r="E107" s="171"/>
      <c r="F107" s="236"/>
      <c r="G107" s="43"/>
      <c r="H107" s="244"/>
      <c r="I107" s="244"/>
    </row>
    <row r="108" spans="1:9" x14ac:dyDescent="0.2">
      <c r="A108" s="47">
        <v>99</v>
      </c>
      <c r="B108" s="136" t="s">
        <v>169</v>
      </c>
      <c r="C108" s="242" t="s">
        <v>55</v>
      </c>
      <c r="D108" s="23"/>
      <c r="E108" s="172"/>
      <c r="F108" s="237"/>
      <c r="G108" s="43"/>
      <c r="H108" s="244"/>
      <c r="I108" s="244"/>
    </row>
    <row r="109" spans="1:9" x14ac:dyDescent="0.2">
      <c r="A109" s="47">
        <v>100</v>
      </c>
      <c r="B109" s="134" t="s">
        <v>170</v>
      </c>
      <c r="C109" s="242" t="s">
        <v>34</v>
      </c>
      <c r="D109" s="23"/>
      <c r="E109" s="172"/>
      <c r="F109" s="237"/>
      <c r="G109" s="43"/>
      <c r="H109" s="244"/>
      <c r="I109" s="244"/>
    </row>
    <row r="110" spans="1:9" x14ac:dyDescent="0.2">
      <c r="A110" s="47">
        <v>101</v>
      </c>
      <c r="B110" s="135" t="s">
        <v>171</v>
      </c>
      <c r="C110" s="242" t="s">
        <v>241</v>
      </c>
      <c r="D110" s="25"/>
      <c r="E110" s="173"/>
      <c r="F110" s="238"/>
      <c r="G110" s="43"/>
      <c r="H110" s="244"/>
      <c r="I110" s="244"/>
    </row>
    <row r="111" spans="1:9" x14ac:dyDescent="0.2">
      <c r="A111" s="47">
        <v>102</v>
      </c>
      <c r="B111" s="134" t="s">
        <v>172</v>
      </c>
      <c r="C111" s="242" t="s">
        <v>173</v>
      </c>
      <c r="D111" s="24"/>
      <c r="E111" s="171"/>
      <c r="F111" s="236"/>
      <c r="G111" s="43"/>
      <c r="H111" s="244"/>
      <c r="I111" s="244"/>
    </row>
    <row r="112" spans="1:9" x14ac:dyDescent="0.2">
      <c r="A112" s="47">
        <v>103</v>
      </c>
      <c r="B112" s="134" t="s">
        <v>174</v>
      </c>
      <c r="C112" s="242" t="s">
        <v>175</v>
      </c>
      <c r="D112" s="24"/>
      <c r="E112" s="171"/>
      <c r="F112" s="236"/>
      <c r="G112" s="43"/>
      <c r="H112" s="244"/>
      <c r="I112" s="244"/>
    </row>
    <row r="113" spans="1:9" x14ac:dyDescent="0.2">
      <c r="A113" s="47">
        <v>104</v>
      </c>
      <c r="B113" s="136" t="s">
        <v>176</v>
      </c>
      <c r="C113" s="242" t="s">
        <v>177</v>
      </c>
      <c r="D113" s="24"/>
      <c r="E113" s="171"/>
      <c r="F113" s="236"/>
      <c r="G113" s="43"/>
      <c r="H113" s="244"/>
      <c r="I113" s="244"/>
    </row>
    <row r="114" spans="1:9" x14ac:dyDescent="0.2">
      <c r="A114" s="47">
        <v>105</v>
      </c>
      <c r="B114" s="136" t="s">
        <v>178</v>
      </c>
      <c r="C114" s="242" t="s">
        <v>179</v>
      </c>
      <c r="D114" s="23"/>
      <c r="E114" s="172"/>
      <c r="F114" s="237"/>
      <c r="G114" s="43"/>
      <c r="H114" s="244"/>
      <c r="I114" s="244"/>
    </row>
    <row r="115" spans="1:9" x14ac:dyDescent="0.2">
      <c r="A115" s="47">
        <v>106</v>
      </c>
      <c r="B115" s="136" t="s">
        <v>180</v>
      </c>
      <c r="C115" s="242" t="s">
        <v>181</v>
      </c>
      <c r="D115" s="25"/>
      <c r="E115" s="173"/>
      <c r="F115" s="238"/>
      <c r="G115" s="43"/>
      <c r="H115" s="244"/>
      <c r="I115" s="244"/>
    </row>
    <row r="116" spans="1:9" x14ac:dyDescent="0.2">
      <c r="A116" s="47">
        <v>107</v>
      </c>
      <c r="B116" s="136" t="s">
        <v>182</v>
      </c>
      <c r="C116" s="242" t="s">
        <v>183</v>
      </c>
      <c r="D116" s="24"/>
      <c r="E116" s="171"/>
      <c r="F116" s="236"/>
      <c r="G116" s="43"/>
      <c r="H116" s="244"/>
      <c r="I116" s="244"/>
    </row>
    <row r="117" spans="1:9" x14ac:dyDescent="0.2">
      <c r="A117" s="47">
        <v>108</v>
      </c>
      <c r="B117" s="136" t="s">
        <v>184</v>
      </c>
      <c r="C117" s="242" t="s">
        <v>185</v>
      </c>
      <c r="D117" s="24"/>
      <c r="E117" s="171"/>
      <c r="F117" s="236"/>
      <c r="G117" s="43"/>
      <c r="H117" s="244"/>
      <c r="I117" s="244"/>
    </row>
    <row r="118" spans="1:9" x14ac:dyDescent="0.2">
      <c r="A118" s="47">
        <v>109</v>
      </c>
      <c r="B118" s="136" t="s">
        <v>186</v>
      </c>
      <c r="C118" s="242" t="s">
        <v>187</v>
      </c>
      <c r="D118" s="23"/>
      <c r="E118" s="172"/>
      <c r="F118" s="237"/>
      <c r="G118" s="43"/>
      <c r="H118" s="244"/>
      <c r="I118" s="244"/>
    </row>
    <row r="119" spans="1:9" x14ac:dyDescent="0.2">
      <c r="A119" s="47">
        <v>110</v>
      </c>
      <c r="B119" s="139" t="s">
        <v>188</v>
      </c>
      <c r="C119" s="246" t="s">
        <v>189</v>
      </c>
      <c r="D119" s="23"/>
      <c r="E119" s="172"/>
      <c r="F119" s="237"/>
      <c r="G119" s="43"/>
      <c r="H119" s="244"/>
      <c r="I119" s="244"/>
    </row>
    <row r="120" spans="1:9" x14ac:dyDescent="0.2">
      <c r="A120" s="47">
        <v>111</v>
      </c>
      <c r="B120" s="139" t="s">
        <v>278</v>
      </c>
      <c r="C120" s="246" t="s">
        <v>249</v>
      </c>
      <c r="D120" s="24"/>
      <c r="E120" s="171"/>
      <c r="F120" s="236"/>
      <c r="G120" s="43"/>
      <c r="H120" s="244"/>
      <c r="I120" s="244"/>
    </row>
    <row r="121" spans="1:9" x14ac:dyDescent="0.2">
      <c r="A121" s="47">
        <v>112</v>
      </c>
      <c r="B121" s="135" t="s">
        <v>190</v>
      </c>
      <c r="C121" s="242" t="s">
        <v>191</v>
      </c>
      <c r="D121" s="24"/>
      <c r="E121" s="171"/>
      <c r="F121" s="236"/>
      <c r="G121" s="43"/>
      <c r="H121" s="244"/>
      <c r="I121" s="244"/>
    </row>
    <row r="122" spans="1:9" x14ac:dyDescent="0.2">
      <c r="A122" s="47">
        <v>113</v>
      </c>
      <c r="B122" s="136" t="s">
        <v>192</v>
      </c>
      <c r="C122" s="242" t="s">
        <v>193</v>
      </c>
      <c r="D122" s="23"/>
      <c r="E122" s="172"/>
      <c r="F122" s="237"/>
      <c r="G122" s="43"/>
      <c r="H122" s="244"/>
      <c r="I122" s="244"/>
    </row>
    <row r="123" spans="1:9" x14ac:dyDescent="0.2">
      <c r="A123" s="47">
        <v>114</v>
      </c>
      <c r="B123" s="134" t="s">
        <v>194</v>
      </c>
      <c r="C123" s="247" t="s">
        <v>195</v>
      </c>
      <c r="D123" s="24"/>
      <c r="E123" s="171"/>
      <c r="F123" s="236"/>
      <c r="G123" s="43"/>
      <c r="H123" s="244"/>
      <c r="I123" s="244"/>
    </row>
    <row r="124" spans="1:9" x14ac:dyDescent="0.2">
      <c r="A124" s="47">
        <v>115</v>
      </c>
      <c r="B124" s="136" t="s">
        <v>196</v>
      </c>
      <c r="C124" s="242" t="s">
        <v>294</v>
      </c>
      <c r="D124" s="23"/>
      <c r="E124" s="172"/>
      <c r="F124" s="237"/>
      <c r="G124" s="43"/>
      <c r="H124" s="244"/>
      <c r="I124" s="244"/>
    </row>
    <row r="125" spans="1:9" x14ac:dyDescent="0.2">
      <c r="A125" s="47">
        <v>116</v>
      </c>
      <c r="B125" s="135" t="s">
        <v>197</v>
      </c>
      <c r="C125" s="242" t="s">
        <v>279</v>
      </c>
      <c r="D125" s="23"/>
      <c r="E125" s="172"/>
      <c r="F125" s="237"/>
      <c r="G125" s="43"/>
      <c r="H125" s="244"/>
      <c r="I125" s="244"/>
    </row>
    <row r="126" spans="1:9" x14ac:dyDescent="0.2">
      <c r="A126" s="47">
        <v>117</v>
      </c>
      <c r="B126" s="135" t="s">
        <v>198</v>
      </c>
      <c r="C126" s="242" t="s">
        <v>199</v>
      </c>
      <c r="D126" s="23"/>
      <c r="E126" s="172"/>
      <c r="F126" s="237"/>
      <c r="G126" s="233"/>
      <c r="H126" s="244"/>
      <c r="I126" s="245"/>
    </row>
    <row r="127" spans="1:9" x14ac:dyDescent="0.2">
      <c r="A127" s="47">
        <v>118</v>
      </c>
      <c r="B127" s="135" t="s">
        <v>200</v>
      </c>
      <c r="C127" s="242" t="s">
        <v>201</v>
      </c>
      <c r="D127" s="23"/>
      <c r="E127" s="172"/>
      <c r="F127" s="237"/>
      <c r="G127" s="233"/>
      <c r="H127" s="244"/>
      <c r="I127" s="245"/>
    </row>
    <row r="128" spans="1:9" x14ac:dyDescent="0.2">
      <c r="A128" s="47">
        <v>119</v>
      </c>
      <c r="B128" s="134" t="s">
        <v>202</v>
      </c>
      <c r="C128" s="242" t="s">
        <v>203</v>
      </c>
      <c r="D128" s="23"/>
      <c r="E128" s="172"/>
      <c r="F128" s="237"/>
      <c r="G128" s="43"/>
      <c r="H128" s="244"/>
      <c r="I128" s="244"/>
    </row>
    <row r="129" spans="1:9" x14ac:dyDescent="0.2">
      <c r="A129" s="47">
        <v>120</v>
      </c>
      <c r="B129" s="135" t="s">
        <v>204</v>
      </c>
      <c r="C129" s="242" t="s">
        <v>205</v>
      </c>
      <c r="D129" s="30"/>
      <c r="E129" s="177"/>
      <c r="F129" s="243"/>
      <c r="G129" s="43"/>
      <c r="H129" s="244"/>
      <c r="I129" s="244"/>
    </row>
    <row r="130" spans="1:9" x14ac:dyDescent="0.2">
      <c r="A130" s="47">
        <v>121</v>
      </c>
      <c r="B130" s="136" t="s">
        <v>206</v>
      </c>
      <c r="C130" s="242" t="s">
        <v>207</v>
      </c>
      <c r="D130" s="24"/>
      <c r="E130" s="171"/>
      <c r="F130" s="236"/>
      <c r="G130" s="43"/>
      <c r="H130" s="244"/>
      <c r="I130" s="244"/>
    </row>
    <row r="131" spans="1:9" x14ac:dyDescent="0.2">
      <c r="A131" s="47">
        <v>122</v>
      </c>
      <c r="B131" s="136" t="s">
        <v>208</v>
      </c>
      <c r="C131" s="242" t="s">
        <v>209</v>
      </c>
      <c r="D131" s="23"/>
      <c r="E131" s="172"/>
      <c r="F131" s="237"/>
      <c r="G131" s="43"/>
      <c r="H131" s="244"/>
      <c r="I131" s="244"/>
    </row>
    <row r="132" spans="1:9" x14ac:dyDescent="0.2">
      <c r="A132" s="47">
        <v>123</v>
      </c>
      <c r="B132" s="136" t="s">
        <v>210</v>
      </c>
      <c r="C132" s="242" t="s">
        <v>246</v>
      </c>
      <c r="D132" s="23"/>
      <c r="E132" s="172"/>
      <c r="F132" s="237"/>
      <c r="G132" s="43"/>
      <c r="H132" s="244"/>
      <c r="I132" s="244"/>
    </row>
    <row r="133" spans="1:9" x14ac:dyDescent="0.2">
      <c r="A133" s="47">
        <v>124</v>
      </c>
      <c r="B133" s="136" t="s">
        <v>211</v>
      </c>
      <c r="C133" s="242" t="s">
        <v>212</v>
      </c>
      <c r="D133" s="23"/>
      <c r="E133" s="172"/>
      <c r="F133" s="237"/>
      <c r="G133" s="43"/>
      <c r="H133" s="244"/>
      <c r="I133" s="244"/>
    </row>
    <row r="134" spans="1:9" x14ac:dyDescent="0.2">
      <c r="A134" s="47">
        <v>125</v>
      </c>
      <c r="B134" s="136" t="s">
        <v>213</v>
      </c>
      <c r="C134" s="242" t="s">
        <v>41</v>
      </c>
      <c r="D134" s="23"/>
      <c r="E134" s="172"/>
      <c r="F134" s="237"/>
      <c r="G134" s="43"/>
      <c r="H134" s="244"/>
      <c r="I134" s="244"/>
    </row>
    <row r="135" spans="1:9" x14ac:dyDescent="0.2">
      <c r="A135" s="47">
        <v>126</v>
      </c>
      <c r="B135" s="134" t="s">
        <v>214</v>
      </c>
      <c r="C135" s="242" t="s">
        <v>48</v>
      </c>
      <c r="D135" s="23"/>
      <c r="E135" s="172"/>
      <c r="F135" s="237"/>
      <c r="G135" s="43"/>
      <c r="H135" s="244"/>
      <c r="I135" s="244"/>
    </row>
    <row r="136" spans="1:9" x14ac:dyDescent="0.2">
      <c r="A136" s="47">
        <v>127</v>
      </c>
      <c r="B136" s="134" t="s">
        <v>215</v>
      </c>
      <c r="C136" s="242" t="s">
        <v>250</v>
      </c>
      <c r="D136" s="23"/>
      <c r="E136" s="172"/>
      <c r="F136" s="237"/>
      <c r="G136" s="43"/>
      <c r="H136" s="244"/>
      <c r="I136" s="244"/>
    </row>
    <row r="137" spans="1:9" x14ac:dyDescent="0.2">
      <c r="A137" s="47">
        <v>128</v>
      </c>
      <c r="B137" s="134" t="s">
        <v>216</v>
      </c>
      <c r="C137" s="242" t="s">
        <v>50</v>
      </c>
      <c r="D137" s="24"/>
      <c r="E137" s="171"/>
      <c r="F137" s="236"/>
      <c r="G137" s="43"/>
      <c r="H137" s="244"/>
      <c r="I137" s="244"/>
    </row>
    <row r="138" spans="1:9" x14ac:dyDescent="0.2">
      <c r="A138" s="47">
        <v>129</v>
      </c>
      <c r="B138" s="136" t="s">
        <v>217</v>
      </c>
      <c r="C138" s="242" t="s">
        <v>49</v>
      </c>
      <c r="D138" s="24"/>
      <c r="E138" s="171"/>
      <c r="F138" s="236"/>
      <c r="G138" s="43"/>
      <c r="H138" s="244"/>
      <c r="I138" s="244"/>
    </row>
    <row r="139" spans="1:9" x14ac:dyDescent="0.2">
      <c r="A139" s="47">
        <v>130</v>
      </c>
      <c r="B139" s="136" t="s">
        <v>218</v>
      </c>
      <c r="C139" s="242" t="s">
        <v>219</v>
      </c>
      <c r="D139" s="23"/>
      <c r="E139" s="172"/>
      <c r="F139" s="237"/>
      <c r="G139" s="43"/>
      <c r="H139" s="244"/>
      <c r="I139" s="244"/>
    </row>
    <row r="140" spans="1:9" x14ac:dyDescent="0.2">
      <c r="A140" s="47">
        <v>131</v>
      </c>
      <c r="B140" s="136" t="s">
        <v>220</v>
      </c>
      <c r="C140" s="242" t="s">
        <v>42</v>
      </c>
      <c r="D140" s="23"/>
      <c r="E140" s="172"/>
      <c r="F140" s="237"/>
      <c r="G140" s="43"/>
      <c r="H140" s="244"/>
      <c r="I140" s="244"/>
    </row>
    <row r="141" spans="1:9" x14ac:dyDescent="0.2">
      <c r="A141" s="47">
        <v>132</v>
      </c>
      <c r="B141" s="134" t="s">
        <v>221</v>
      </c>
      <c r="C141" s="242" t="s">
        <v>248</v>
      </c>
      <c r="D141" s="23"/>
      <c r="E141" s="172"/>
      <c r="F141" s="237"/>
      <c r="G141" s="43"/>
      <c r="H141" s="244"/>
      <c r="I141" s="244"/>
    </row>
    <row r="142" spans="1:9" x14ac:dyDescent="0.2">
      <c r="A142" s="47">
        <v>133</v>
      </c>
      <c r="B142" s="135" t="s">
        <v>222</v>
      </c>
      <c r="C142" s="242" t="s">
        <v>223</v>
      </c>
      <c r="D142" s="23"/>
      <c r="E142" s="172"/>
      <c r="F142" s="237"/>
      <c r="G142" s="43"/>
      <c r="H142" s="244"/>
      <c r="I142" s="244"/>
    </row>
    <row r="143" spans="1:9" x14ac:dyDescent="0.2">
      <c r="A143" s="47">
        <v>134</v>
      </c>
      <c r="B143" s="136" t="s">
        <v>224</v>
      </c>
      <c r="C143" s="242" t="s">
        <v>225</v>
      </c>
      <c r="D143" s="23"/>
      <c r="E143" s="172"/>
      <c r="F143" s="237"/>
      <c r="G143" s="43"/>
      <c r="H143" s="244"/>
      <c r="I143" s="244"/>
    </row>
    <row r="144" spans="1:9" x14ac:dyDescent="0.2">
      <c r="A144" s="47">
        <v>135</v>
      </c>
      <c r="B144" s="134" t="s">
        <v>226</v>
      </c>
      <c r="C144" s="242" t="s">
        <v>227</v>
      </c>
      <c r="D144" s="23"/>
      <c r="E144" s="172"/>
      <c r="F144" s="237"/>
      <c r="G144" s="43"/>
      <c r="H144" s="244"/>
      <c r="I144" s="244"/>
    </row>
    <row r="145" spans="1:9" x14ac:dyDescent="0.2">
      <c r="A145" s="47">
        <v>136</v>
      </c>
      <c r="B145" s="136" t="s">
        <v>228</v>
      </c>
      <c r="C145" s="242" t="s">
        <v>229</v>
      </c>
      <c r="D145" s="24"/>
      <c r="E145" s="171"/>
      <c r="F145" s="236"/>
      <c r="G145" s="43"/>
      <c r="H145" s="244">
        <v>75396000</v>
      </c>
      <c r="I145" s="245">
        <v>75396000</v>
      </c>
    </row>
    <row r="146" spans="1:9" x14ac:dyDescent="0.2">
      <c r="A146" s="47">
        <v>137</v>
      </c>
      <c r="B146" s="119" t="s">
        <v>282</v>
      </c>
      <c r="C146" s="208" t="s">
        <v>283</v>
      </c>
      <c r="D146" s="23"/>
      <c r="E146" s="172"/>
      <c r="F146" s="237"/>
      <c r="G146" s="43"/>
      <c r="H146" s="244"/>
      <c r="I146" s="244"/>
    </row>
    <row r="147" spans="1:9" x14ac:dyDescent="0.2">
      <c r="A147" s="47">
        <v>138</v>
      </c>
      <c r="B147" s="120" t="s">
        <v>284</v>
      </c>
      <c r="C147" s="188" t="s">
        <v>285</v>
      </c>
      <c r="D147" s="31"/>
      <c r="E147" s="126"/>
      <c r="F147" s="208"/>
      <c r="G147" s="43"/>
      <c r="H147" s="244"/>
      <c r="I147" s="244"/>
    </row>
    <row r="148" spans="1:9" x14ac:dyDescent="0.2">
      <c r="A148" s="47">
        <v>139</v>
      </c>
      <c r="B148" s="119" t="s">
        <v>286</v>
      </c>
      <c r="C148" s="208" t="s">
        <v>287</v>
      </c>
      <c r="D148" s="32"/>
      <c r="E148" s="127"/>
      <c r="F148" s="188"/>
      <c r="G148" s="43"/>
      <c r="H148" s="244"/>
      <c r="I148" s="244"/>
    </row>
    <row r="149" spans="1:9" ht="12.75" thickBot="1" x14ac:dyDescent="0.25">
      <c r="A149" s="48">
        <v>140</v>
      </c>
      <c r="B149" s="49" t="s">
        <v>292</v>
      </c>
      <c r="C149" s="70" t="s">
        <v>293</v>
      </c>
      <c r="D149" s="33"/>
      <c r="E149" s="34"/>
      <c r="F149" s="35"/>
      <c r="G149" s="46"/>
      <c r="H149" s="63"/>
      <c r="I149" s="63"/>
    </row>
    <row r="150" spans="1:9" x14ac:dyDescent="0.2">
      <c r="A150" s="36"/>
      <c r="B150" s="36"/>
      <c r="C150" s="37"/>
      <c r="D150" s="37"/>
      <c r="E150" s="37"/>
      <c r="F150" s="37"/>
      <c r="G150" s="38"/>
      <c r="H150" s="129"/>
    </row>
    <row r="151" spans="1:9" x14ac:dyDescent="0.2">
      <c r="H151" s="39"/>
    </row>
    <row r="153" spans="1:9" x14ac:dyDescent="0.2">
      <c r="A153" s="40"/>
      <c r="B153" s="40"/>
      <c r="C153" s="41"/>
      <c r="D153" s="41"/>
      <c r="E153" s="41"/>
      <c r="F153" s="41"/>
    </row>
  </sheetData>
  <mergeCells count="14">
    <mergeCell ref="B89:B92"/>
    <mergeCell ref="A6:C6"/>
    <mergeCell ref="A1:I1"/>
    <mergeCell ref="A3:A5"/>
    <mergeCell ref="B3:B5"/>
    <mergeCell ref="C3:C5"/>
    <mergeCell ref="A89:A92"/>
    <mergeCell ref="D3:F3"/>
    <mergeCell ref="G3:G5"/>
    <mergeCell ref="H3:H5"/>
    <mergeCell ref="I3:I5"/>
    <mergeCell ref="D4:D5"/>
    <mergeCell ref="E4:E5"/>
    <mergeCell ref="F4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zoomScale="90" zoomScaleNormal="90" workbookViewId="0">
      <pane xSplit="3" ySplit="6" topLeftCell="D112" activePane="bottomRight" state="frozen"/>
      <selection activeCell="C173" sqref="C173"/>
      <selection pane="topRight" activeCell="C173" sqref="C173"/>
      <selection pane="bottomLeft" activeCell="C173" sqref="C173"/>
      <selection pane="bottomRight" activeCell="C92" sqref="C92"/>
    </sheetView>
  </sheetViews>
  <sheetFormatPr defaultRowHeight="12" x14ac:dyDescent="0.2"/>
  <cols>
    <col min="1" max="1" width="6.28515625" style="1" customWidth="1"/>
    <col min="2" max="2" width="8.140625" style="1" customWidth="1"/>
    <col min="3" max="3" width="35.85546875" style="51" customWidth="1"/>
    <col min="4" max="4" width="15" style="53" customWidth="1"/>
    <col min="5" max="5" width="14" style="53" customWidth="1"/>
    <col min="6" max="6" width="13.7109375" style="181" customWidth="1"/>
    <col min="7" max="7" width="12.7109375" style="53" customWidth="1"/>
    <col min="8" max="8" width="12.85546875" style="53" customWidth="1"/>
    <col min="9" max="9" width="14" style="181" customWidth="1"/>
    <col min="10" max="10" width="13.140625" style="52" customWidth="1"/>
    <col min="11" max="16384" width="9.140625" style="1"/>
  </cols>
  <sheetData>
    <row r="1" spans="1:9" hidden="1" x14ac:dyDescent="0.2"/>
    <row r="2" spans="1:9" ht="15" x14ac:dyDescent="0.2">
      <c r="A2" s="341" t="s">
        <v>280</v>
      </c>
      <c r="B2" s="342"/>
      <c r="C2" s="342"/>
      <c r="D2" s="343"/>
      <c r="E2" s="343"/>
      <c r="F2" s="343"/>
      <c r="G2" s="343"/>
      <c r="H2" s="343"/>
      <c r="I2" s="343"/>
    </row>
    <row r="3" spans="1:9" ht="12.75" thickBot="1" x14ac:dyDescent="0.25"/>
    <row r="4" spans="1:9" ht="15.75" customHeight="1" x14ac:dyDescent="0.2">
      <c r="A4" s="310" t="s">
        <v>46</v>
      </c>
      <c r="B4" s="313" t="s">
        <v>295</v>
      </c>
      <c r="C4" s="316" t="s">
        <v>47</v>
      </c>
      <c r="D4" s="320" t="s">
        <v>290</v>
      </c>
      <c r="E4" s="321"/>
      <c r="F4" s="322"/>
      <c r="G4" s="336" t="s">
        <v>320</v>
      </c>
      <c r="H4" s="338" t="s">
        <v>319</v>
      </c>
      <c r="I4" s="340" t="s">
        <v>330</v>
      </c>
    </row>
    <row r="5" spans="1:9" ht="54.75" customHeight="1" thickBot="1" x14ac:dyDescent="0.25">
      <c r="A5" s="312"/>
      <c r="B5" s="315"/>
      <c r="C5" s="318"/>
      <c r="D5" s="13" t="s">
        <v>317</v>
      </c>
      <c r="E5" s="14" t="s">
        <v>252</v>
      </c>
      <c r="F5" s="15" t="s">
        <v>256</v>
      </c>
      <c r="G5" s="337"/>
      <c r="H5" s="339"/>
      <c r="I5" s="344"/>
    </row>
    <row r="6" spans="1:9" ht="16.5" customHeight="1" x14ac:dyDescent="0.2">
      <c r="A6" s="305" t="s">
        <v>245</v>
      </c>
      <c r="B6" s="306"/>
      <c r="C6" s="307"/>
      <c r="D6" s="192">
        <v>139454361.86000001</v>
      </c>
      <c r="E6" s="170">
        <v>12524218.98</v>
      </c>
      <c r="F6" s="199">
        <v>151978580.84</v>
      </c>
      <c r="G6" s="44">
        <v>54541922.799999997</v>
      </c>
      <c r="H6" s="200">
        <v>7660744.8000000007</v>
      </c>
      <c r="I6" s="200">
        <v>214181248.44</v>
      </c>
    </row>
    <row r="7" spans="1:9" x14ac:dyDescent="0.2">
      <c r="A7" s="47">
        <v>1</v>
      </c>
      <c r="B7" s="137" t="s">
        <v>57</v>
      </c>
      <c r="C7" s="187" t="s">
        <v>43</v>
      </c>
      <c r="D7" s="193">
        <v>753422.12</v>
      </c>
      <c r="E7" s="178"/>
      <c r="F7" s="217">
        <v>753422.12</v>
      </c>
      <c r="G7" s="233"/>
      <c r="H7" s="231"/>
      <c r="I7" s="221">
        <v>753422.12</v>
      </c>
    </row>
    <row r="8" spans="1:9" x14ac:dyDescent="0.2">
      <c r="A8" s="47">
        <v>2</v>
      </c>
      <c r="B8" s="117" t="s">
        <v>58</v>
      </c>
      <c r="C8" s="187" t="s">
        <v>230</v>
      </c>
      <c r="D8" s="193">
        <v>1100051.83</v>
      </c>
      <c r="E8" s="178"/>
      <c r="F8" s="217">
        <v>1100051.83</v>
      </c>
      <c r="G8" s="233"/>
      <c r="H8" s="231"/>
      <c r="I8" s="221">
        <v>1100051.83</v>
      </c>
    </row>
    <row r="9" spans="1:9" x14ac:dyDescent="0.2">
      <c r="A9" s="47">
        <v>3</v>
      </c>
      <c r="B9" s="118" t="s">
        <v>59</v>
      </c>
      <c r="C9" s="187" t="s">
        <v>5</v>
      </c>
      <c r="D9" s="193">
        <v>2877165.43</v>
      </c>
      <c r="E9" s="178"/>
      <c r="F9" s="217">
        <v>2877165.43</v>
      </c>
      <c r="G9" s="233"/>
      <c r="H9" s="231"/>
      <c r="I9" s="221">
        <v>2877165.43</v>
      </c>
    </row>
    <row r="10" spans="1:9" x14ac:dyDescent="0.2">
      <c r="A10" s="47">
        <v>4</v>
      </c>
      <c r="B10" s="137" t="s">
        <v>60</v>
      </c>
      <c r="C10" s="187" t="s">
        <v>231</v>
      </c>
      <c r="D10" s="193">
        <v>858475.45</v>
      </c>
      <c r="E10" s="178"/>
      <c r="F10" s="217">
        <v>858475.45</v>
      </c>
      <c r="G10" s="233"/>
      <c r="H10" s="231"/>
      <c r="I10" s="221">
        <v>858475.45</v>
      </c>
    </row>
    <row r="11" spans="1:9" ht="12.75" customHeight="1" x14ac:dyDescent="0.2">
      <c r="A11" s="47">
        <v>5</v>
      </c>
      <c r="B11" s="137" t="s">
        <v>61</v>
      </c>
      <c r="C11" s="187" t="s">
        <v>8</v>
      </c>
      <c r="D11" s="193">
        <v>697424.53</v>
      </c>
      <c r="E11" s="178"/>
      <c r="F11" s="217">
        <v>697424.53</v>
      </c>
      <c r="G11" s="233"/>
      <c r="H11" s="231"/>
      <c r="I11" s="221">
        <v>697424.53</v>
      </c>
    </row>
    <row r="12" spans="1:9" x14ac:dyDescent="0.2">
      <c r="A12" s="47">
        <v>6</v>
      </c>
      <c r="B12" s="118" t="s">
        <v>62</v>
      </c>
      <c r="C12" s="187" t="s">
        <v>63</v>
      </c>
      <c r="D12" s="193">
        <v>7933146.1799999997</v>
      </c>
      <c r="E12" s="123">
        <v>108638.01000000001</v>
      </c>
      <c r="F12" s="217">
        <v>8041784.1899999995</v>
      </c>
      <c r="G12" s="233"/>
      <c r="H12" s="231">
        <v>3191977</v>
      </c>
      <c r="I12" s="221">
        <v>11233761.189999999</v>
      </c>
    </row>
    <row r="13" spans="1:9" x14ac:dyDescent="0.2">
      <c r="A13" s="47">
        <v>7</v>
      </c>
      <c r="B13" s="137" t="s">
        <v>64</v>
      </c>
      <c r="C13" s="187" t="s">
        <v>232</v>
      </c>
      <c r="D13" s="193">
        <v>1540627.91</v>
      </c>
      <c r="E13" s="123"/>
      <c r="F13" s="217">
        <v>1540627.91</v>
      </c>
      <c r="G13" s="233"/>
      <c r="H13" s="231"/>
      <c r="I13" s="221">
        <v>1540627.91</v>
      </c>
    </row>
    <row r="14" spans="1:9" x14ac:dyDescent="0.2">
      <c r="A14" s="47">
        <v>8</v>
      </c>
      <c r="B14" s="118" t="s">
        <v>65</v>
      </c>
      <c r="C14" s="187" t="s">
        <v>17</v>
      </c>
      <c r="D14" s="193">
        <v>891333.54</v>
      </c>
      <c r="E14" s="123"/>
      <c r="F14" s="217">
        <v>891333.54</v>
      </c>
      <c r="G14" s="233"/>
      <c r="H14" s="231"/>
      <c r="I14" s="221">
        <v>891333.54</v>
      </c>
    </row>
    <row r="15" spans="1:9" x14ac:dyDescent="0.2">
      <c r="A15" s="47">
        <v>9</v>
      </c>
      <c r="B15" s="118" t="s">
        <v>66</v>
      </c>
      <c r="C15" s="187" t="s">
        <v>6</v>
      </c>
      <c r="D15" s="193">
        <v>1075523.96</v>
      </c>
      <c r="E15" s="123"/>
      <c r="F15" s="217">
        <v>1075523.96</v>
      </c>
      <c r="G15" s="233"/>
      <c r="H15" s="231"/>
      <c r="I15" s="221">
        <v>1075523.96</v>
      </c>
    </row>
    <row r="16" spans="1:9" x14ac:dyDescent="0.2">
      <c r="A16" s="47">
        <v>10</v>
      </c>
      <c r="B16" s="118" t="s">
        <v>67</v>
      </c>
      <c r="C16" s="187" t="s">
        <v>18</v>
      </c>
      <c r="D16" s="193">
        <v>760826.76</v>
      </c>
      <c r="E16" s="123"/>
      <c r="F16" s="217">
        <v>760826.76</v>
      </c>
      <c r="G16" s="233"/>
      <c r="H16" s="231"/>
      <c r="I16" s="221">
        <v>760826.76</v>
      </c>
    </row>
    <row r="17" spans="1:9" x14ac:dyDescent="0.2">
      <c r="A17" s="47">
        <v>11</v>
      </c>
      <c r="B17" s="118" t="s">
        <v>68</v>
      </c>
      <c r="C17" s="187" t="s">
        <v>7</v>
      </c>
      <c r="D17" s="193">
        <v>775173.25</v>
      </c>
      <c r="E17" s="123"/>
      <c r="F17" s="217">
        <v>775173.25</v>
      </c>
      <c r="G17" s="233"/>
      <c r="H17" s="231"/>
      <c r="I17" s="221">
        <v>775173.25</v>
      </c>
    </row>
    <row r="18" spans="1:9" x14ac:dyDescent="0.2">
      <c r="A18" s="47">
        <v>12</v>
      </c>
      <c r="B18" s="118" t="s">
        <v>69</v>
      </c>
      <c r="C18" s="187" t="s">
        <v>19</v>
      </c>
      <c r="D18" s="193">
        <v>1211584.22</v>
      </c>
      <c r="E18" s="123"/>
      <c r="F18" s="217">
        <v>1211584.22</v>
      </c>
      <c r="G18" s="233"/>
      <c r="H18" s="231"/>
      <c r="I18" s="221">
        <v>1211584.22</v>
      </c>
    </row>
    <row r="19" spans="1:9" x14ac:dyDescent="0.2">
      <c r="A19" s="47">
        <v>13</v>
      </c>
      <c r="B19" s="118" t="s">
        <v>257</v>
      </c>
      <c r="C19" s="187" t="s">
        <v>258</v>
      </c>
      <c r="D19" s="193">
        <v>0</v>
      </c>
      <c r="E19" s="123"/>
      <c r="F19" s="217"/>
      <c r="G19" s="233"/>
      <c r="H19" s="231"/>
      <c r="I19" s="221">
        <v>0</v>
      </c>
    </row>
    <row r="20" spans="1:9" x14ac:dyDescent="0.2">
      <c r="A20" s="47">
        <v>14</v>
      </c>
      <c r="B20" s="137" t="s">
        <v>70</v>
      </c>
      <c r="C20" s="187" t="s">
        <v>71</v>
      </c>
      <c r="D20" s="193">
        <v>0</v>
      </c>
      <c r="E20" s="123"/>
      <c r="F20" s="217"/>
      <c r="G20" s="233"/>
      <c r="H20" s="231"/>
      <c r="I20" s="221">
        <v>0</v>
      </c>
    </row>
    <row r="21" spans="1:9" x14ac:dyDescent="0.2">
      <c r="A21" s="47">
        <v>15</v>
      </c>
      <c r="B21" s="118" t="s">
        <v>72</v>
      </c>
      <c r="C21" s="187" t="s">
        <v>22</v>
      </c>
      <c r="D21" s="193">
        <v>1264342.28</v>
      </c>
      <c r="E21" s="123"/>
      <c r="F21" s="217">
        <v>1264342.28</v>
      </c>
      <c r="G21" s="233"/>
      <c r="H21" s="231"/>
      <c r="I21" s="221">
        <v>1264342.28</v>
      </c>
    </row>
    <row r="22" spans="1:9" x14ac:dyDescent="0.2">
      <c r="A22" s="47">
        <v>16</v>
      </c>
      <c r="B22" s="118" t="s">
        <v>73</v>
      </c>
      <c r="C22" s="187" t="s">
        <v>10</v>
      </c>
      <c r="D22" s="193">
        <v>2040903.9</v>
      </c>
      <c r="E22" s="123"/>
      <c r="F22" s="217">
        <v>2040903.9</v>
      </c>
      <c r="G22" s="233"/>
      <c r="H22" s="231"/>
      <c r="I22" s="221">
        <v>2040903.9</v>
      </c>
    </row>
    <row r="23" spans="1:9" x14ac:dyDescent="0.2">
      <c r="A23" s="47">
        <v>17</v>
      </c>
      <c r="B23" s="118" t="s">
        <v>74</v>
      </c>
      <c r="C23" s="187" t="s">
        <v>233</v>
      </c>
      <c r="D23" s="193">
        <v>2057101.55</v>
      </c>
      <c r="E23" s="123"/>
      <c r="F23" s="217">
        <v>2057101.55</v>
      </c>
      <c r="G23" s="233"/>
      <c r="H23" s="231"/>
      <c r="I23" s="221">
        <v>2057101.55</v>
      </c>
    </row>
    <row r="24" spans="1:9" x14ac:dyDescent="0.2">
      <c r="A24" s="47">
        <v>18</v>
      </c>
      <c r="B24" s="118" t="s">
        <v>75</v>
      </c>
      <c r="C24" s="187" t="s">
        <v>9</v>
      </c>
      <c r="D24" s="193">
        <v>4669551.0999999996</v>
      </c>
      <c r="E24" s="123">
        <v>108638.01</v>
      </c>
      <c r="F24" s="217">
        <v>4778189.1099999994</v>
      </c>
      <c r="G24" s="233"/>
      <c r="H24" s="231">
        <v>1276790.8</v>
      </c>
      <c r="I24" s="221">
        <v>6054979.9099999992</v>
      </c>
    </row>
    <row r="25" spans="1:9" x14ac:dyDescent="0.2">
      <c r="A25" s="47">
        <v>19</v>
      </c>
      <c r="B25" s="137" t="s">
        <v>76</v>
      </c>
      <c r="C25" s="187" t="s">
        <v>11</v>
      </c>
      <c r="D25" s="193">
        <v>486392.29</v>
      </c>
      <c r="E25" s="123"/>
      <c r="F25" s="217">
        <v>486392.29</v>
      </c>
      <c r="G25" s="233"/>
      <c r="H25" s="231"/>
      <c r="I25" s="221">
        <v>486392.29</v>
      </c>
    </row>
    <row r="26" spans="1:9" x14ac:dyDescent="0.2">
      <c r="A26" s="47">
        <v>20</v>
      </c>
      <c r="B26" s="137" t="s">
        <v>77</v>
      </c>
      <c r="C26" s="187" t="s">
        <v>234</v>
      </c>
      <c r="D26" s="193">
        <v>911696.3</v>
      </c>
      <c r="E26" s="123"/>
      <c r="F26" s="217">
        <v>911696.3</v>
      </c>
      <c r="G26" s="233"/>
      <c r="H26" s="231"/>
      <c r="I26" s="221">
        <v>911696.3</v>
      </c>
    </row>
    <row r="27" spans="1:9" x14ac:dyDescent="0.2">
      <c r="A27" s="47">
        <v>21</v>
      </c>
      <c r="B27" s="137" t="s">
        <v>78</v>
      </c>
      <c r="C27" s="187" t="s">
        <v>79</v>
      </c>
      <c r="D27" s="193">
        <v>3213613.76</v>
      </c>
      <c r="E27" s="123"/>
      <c r="F27" s="217">
        <v>3213613.76</v>
      </c>
      <c r="G27" s="233"/>
      <c r="H27" s="231">
        <v>319197.7</v>
      </c>
      <c r="I27" s="221">
        <v>3532811.46</v>
      </c>
    </row>
    <row r="28" spans="1:9" x14ac:dyDescent="0.2">
      <c r="A28" s="47">
        <v>22</v>
      </c>
      <c r="B28" s="137" t="s">
        <v>80</v>
      </c>
      <c r="C28" s="187" t="s">
        <v>39</v>
      </c>
      <c r="D28" s="193">
        <v>1338388.68</v>
      </c>
      <c r="E28" s="123">
        <v>108638.01</v>
      </c>
      <c r="F28" s="217">
        <v>1447026.69</v>
      </c>
      <c r="G28" s="233"/>
      <c r="H28" s="231"/>
      <c r="I28" s="221">
        <v>1447026.69</v>
      </c>
    </row>
    <row r="29" spans="1:9" x14ac:dyDescent="0.2">
      <c r="A29" s="47">
        <v>23</v>
      </c>
      <c r="B29" s="118" t="s">
        <v>81</v>
      </c>
      <c r="C29" s="187" t="s">
        <v>82</v>
      </c>
      <c r="D29" s="193"/>
      <c r="E29" s="123"/>
      <c r="F29" s="217"/>
      <c r="G29" s="233"/>
      <c r="H29" s="231"/>
      <c r="I29" s="221">
        <v>0</v>
      </c>
    </row>
    <row r="30" spans="1:9" x14ac:dyDescent="0.2">
      <c r="A30" s="47">
        <v>24</v>
      </c>
      <c r="B30" s="118" t="s">
        <v>83</v>
      </c>
      <c r="C30" s="187" t="s">
        <v>84</v>
      </c>
      <c r="D30" s="193"/>
      <c r="E30" s="123"/>
      <c r="F30" s="217"/>
      <c r="G30" s="233"/>
      <c r="H30" s="231"/>
      <c r="I30" s="221">
        <v>0</v>
      </c>
    </row>
    <row r="31" spans="1:9" ht="24" x14ac:dyDescent="0.2">
      <c r="A31" s="47">
        <v>25</v>
      </c>
      <c r="B31" s="118" t="s">
        <v>85</v>
      </c>
      <c r="C31" s="187" t="s">
        <v>86</v>
      </c>
      <c r="D31" s="193"/>
      <c r="E31" s="123"/>
      <c r="F31" s="217"/>
      <c r="G31" s="233"/>
      <c r="H31" s="231"/>
      <c r="I31" s="221">
        <v>0</v>
      </c>
    </row>
    <row r="32" spans="1:9" x14ac:dyDescent="0.2">
      <c r="A32" s="47">
        <v>26</v>
      </c>
      <c r="B32" s="137" t="s">
        <v>87</v>
      </c>
      <c r="C32" s="187" t="s">
        <v>88</v>
      </c>
      <c r="D32" s="193"/>
      <c r="E32" s="123"/>
      <c r="F32" s="217"/>
      <c r="G32" s="233"/>
      <c r="H32" s="231"/>
      <c r="I32" s="221">
        <v>0</v>
      </c>
    </row>
    <row r="33" spans="1:9" x14ac:dyDescent="0.2">
      <c r="A33" s="47">
        <v>27</v>
      </c>
      <c r="B33" s="118" t="s">
        <v>89</v>
      </c>
      <c r="C33" s="187" t="s">
        <v>90</v>
      </c>
      <c r="D33" s="193">
        <v>3014614.06</v>
      </c>
      <c r="E33" s="123"/>
      <c r="F33" s="217">
        <v>3014614.06</v>
      </c>
      <c r="G33" s="233"/>
      <c r="H33" s="231"/>
      <c r="I33" s="221">
        <v>3014614.06</v>
      </c>
    </row>
    <row r="34" spans="1:9" x14ac:dyDescent="0.2">
      <c r="A34" s="47">
        <v>28</v>
      </c>
      <c r="B34" s="118" t="s">
        <v>91</v>
      </c>
      <c r="C34" s="187" t="s">
        <v>92</v>
      </c>
      <c r="D34" s="193"/>
      <c r="E34" s="123"/>
      <c r="F34" s="217"/>
      <c r="G34" s="233"/>
      <c r="H34" s="231"/>
      <c r="I34" s="221">
        <v>0</v>
      </c>
    </row>
    <row r="35" spans="1:9" x14ac:dyDescent="0.2">
      <c r="A35" s="47">
        <v>29</v>
      </c>
      <c r="B35" s="117" t="s">
        <v>93</v>
      </c>
      <c r="C35" s="187" t="s">
        <v>94</v>
      </c>
      <c r="D35" s="193"/>
      <c r="E35" s="123"/>
      <c r="F35" s="217"/>
      <c r="G35" s="233"/>
      <c r="H35" s="231"/>
      <c r="I35" s="221">
        <v>0</v>
      </c>
    </row>
    <row r="36" spans="1:9" ht="24" x14ac:dyDescent="0.2">
      <c r="A36" s="47">
        <v>30</v>
      </c>
      <c r="B36" s="137" t="s">
        <v>95</v>
      </c>
      <c r="C36" s="187" t="s">
        <v>23</v>
      </c>
      <c r="D36" s="193"/>
      <c r="E36" s="123"/>
      <c r="F36" s="217"/>
      <c r="G36" s="233"/>
      <c r="H36" s="231"/>
      <c r="I36" s="221">
        <v>0</v>
      </c>
    </row>
    <row r="37" spans="1:9" x14ac:dyDescent="0.2">
      <c r="A37" s="47">
        <v>31</v>
      </c>
      <c r="B37" s="118" t="s">
        <v>96</v>
      </c>
      <c r="C37" s="187" t="s">
        <v>56</v>
      </c>
      <c r="D37" s="193"/>
      <c r="E37" s="123"/>
      <c r="F37" s="217"/>
      <c r="G37" s="233"/>
      <c r="H37" s="231"/>
      <c r="I37" s="221">
        <v>0</v>
      </c>
    </row>
    <row r="38" spans="1:9" x14ac:dyDescent="0.2">
      <c r="A38" s="47">
        <v>32</v>
      </c>
      <c r="B38" s="117" t="s">
        <v>97</v>
      </c>
      <c r="C38" s="187" t="s">
        <v>40</v>
      </c>
      <c r="D38" s="193">
        <v>2490735.7799999998</v>
      </c>
      <c r="E38" s="123">
        <v>108638.01</v>
      </c>
      <c r="F38" s="217">
        <v>2599373.7899999996</v>
      </c>
      <c r="G38" s="233"/>
      <c r="H38" s="231"/>
      <c r="I38" s="221">
        <v>2599373.7899999996</v>
      </c>
    </row>
    <row r="39" spans="1:9" x14ac:dyDescent="0.2">
      <c r="A39" s="47">
        <v>33</v>
      </c>
      <c r="B39" s="137" t="s">
        <v>98</v>
      </c>
      <c r="C39" s="187" t="s">
        <v>38</v>
      </c>
      <c r="D39" s="193"/>
      <c r="E39" s="123"/>
      <c r="F39" s="217">
        <v>0</v>
      </c>
      <c r="G39" s="233"/>
      <c r="H39" s="231"/>
      <c r="I39" s="221">
        <v>0</v>
      </c>
    </row>
    <row r="40" spans="1:9" x14ac:dyDescent="0.2">
      <c r="A40" s="47">
        <v>34</v>
      </c>
      <c r="B40" s="117" t="s">
        <v>99</v>
      </c>
      <c r="C40" s="187" t="s">
        <v>16</v>
      </c>
      <c r="D40" s="193">
        <v>1315711.97</v>
      </c>
      <c r="E40" s="123"/>
      <c r="F40" s="217">
        <v>1315711.97</v>
      </c>
      <c r="G40" s="233"/>
      <c r="H40" s="231"/>
      <c r="I40" s="221">
        <v>1315711.97</v>
      </c>
    </row>
    <row r="41" spans="1:9" x14ac:dyDescent="0.2">
      <c r="A41" s="47">
        <v>35</v>
      </c>
      <c r="B41" s="118" t="s">
        <v>100</v>
      </c>
      <c r="C41" s="187" t="s">
        <v>21</v>
      </c>
      <c r="D41" s="193">
        <v>3696766.52</v>
      </c>
      <c r="E41" s="123"/>
      <c r="F41" s="217">
        <v>3696766.52</v>
      </c>
      <c r="G41" s="233"/>
      <c r="H41" s="231"/>
      <c r="I41" s="221">
        <v>3696766.52</v>
      </c>
    </row>
    <row r="42" spans="1:9" x14ac:dyDescent="0.2">
      <c r="A42" s="47">
        <v>36</v>
      </c>
      <c r="B42" s="117" t="s">
        <v>101</v>
      </c>
      <c r="C42" s="187" t="s">
        <v>25</v>
      </c>
      <c r="D42" s="193">
        <v>943628.81</v>
      </c>
      <c r="E42" s="123"/>
      <c r="F42" s="217">
        <v>943628.81</v>
      </c>
      <c r="G42" s="233"/>
      <c r="H42" s="231"/>
      <c r="I42" s="221">
        <v>943628.81</v>
      </c>
    </row>
    <row r="43" spans="1:9" x14ac:dyDescent="0.2">
      <c r="A43" s="47">
        <v>37</v>
      </c>
      <c r="B43" s="137" t="s">
        <v>102</v>
      </c>
      <c r="C43" s="187" t="s">
        <v>235</v>
      </c>
      <c r="D43" s="193">
        <v>2627258.83</v>
      </c>
      <c r="E43" s="123"/>
      <c r="F43" s="217">
        <v>2627258.83</v>
      </c>
      <c r="G43" s="233"/>
      <c r="H43" s="231"/>
      <c r="I43" s="221">
        <v>2627258.83</v>
      </c>
    </row>
    <row r="44" spans="1:9" x14ac:dyDescent="0.2">
      <c r="A44" s="47">
        <v>38</v>
      </c>
      <c r="B44" s="179" t="s">
        <v>103</v>
      </c>
      <c r="C44" s="228" t="s">
        <v>236</v>
      </c>
      <c r="D44" s="193">
        <v>1155123.8400000001</v>
      </c>
      <c r="E44" s="123"/>
      <c r="F44" s="217">
        <v>1155123.8400000001</v>
      </c>
      <c r="G44" s="233"/>
      <c r="H44" s="231"/>
      <c r="I44" s="221">
        <v>1155123.8400000001</v>
      </c>
    </row>
    <row r="45" spans="1:9" x14ac:dyDescent="0.2">
      <c r="A45" s="47">
        <v>39</v>
      </c>
      <c r="B45" s="137" t="s">
        <v>104</v>
      </c>
      <c r="C45" s="187" t="s">
        <v>237</v>
      </c>
      <c r="D45" s="193">
        <v>586817.72</v>
      </c>
      <c r="E45" s="123"/>
      <c r="F45" s="217">
        <v>586817.72</v>
      </c>
      <c r="G45" s="233"/>
      <c r="H45" s="231"/>
      <c r="I45" s="221">
        <v>586817.72</v>
      </c>
    </row>
    <row r="46" spans="1:9" x14ac:dyDescent="0.2">
      <c r="A46" s="47">
        <v>40</v>
      </c>
      <c r="B46" s="137" t="s">
        <v>105</v>
      </c>
      <c r="C46" s="187" t="s">
        <v>24</v>
      </c>
      <c r="D46" s="193">
        <v>1030170.54</v>
      </c>
      <c r="E46" s="123"/>
      <c r="F46" s="217">
        <v>1030170.54</v>
      </c>
      <c r="G46" s="233"/>
      <c r="H46" s="231"/>
      <c r="I46" s="221">
        <v>1030170.54</v>
      </c>
    </row>
    <row r="47" spans="1:9" x14ac:dyDescent="0.2">
      <c r="A47" s="47">
        <v>41</v>
      </c>
      <c r="B47" s="118" t="s">
        <v>106</v>
      </c>
      <c r="C47" s="187" t="s">
        <v>20</v>
      </c>
      <c r="D47" s="193">
        <v>945017.18</v>
      </c>
      <c r="E47" s="123"/>
      <c r="F47" s="217">
        <v>945017.18</v>
      </c>
      <c r="G47" s="233"/>
      <c r="H47" s="231"/>
      <c r="I47" s="221">
        <v>945017.18</v>
      </c>
    </row>
    <row r="48" spans="1:9" x14ac:dyDescent="0.2">
      <c r="A48" s="47">
        <v>42</v>
      </c>
      <c r="B48" s="117" t="s">
        <v>107</v>
      </c>
      <c r="C48" s="187" t="s">
        <v>108</v>
      </c>
      <c r="D48" s="193"/>
      <c r="E48" s="123"/>
      <c r="F48" s="217"/>
      <c r="G48" s="233"/>
      <c r="H48" s="231"/>
      <c r="I48" s="221">
        <v>0</v>
      </c>
    </row>
    <row r="49" spans="1:9" x14ac:dyDescent="0.2">
      <c r="A49" s="47">
        <v>43</v>
      </c>
      <c r="B49" s="118" t="s">
        <v>109</v>
      </c>
      <c r="C49" s="187" t="s">
        <v>110</v>
      </c>
      <c r="D49" s="193">
        <v>3921682.46</v>
      </c>
      <c r="E49" s="123">
        <v>108638.01</v>
      </c>
      <c r="F49" s="217">
        <v>4030320.4699999997</v>
      </c>
      <c r="G49" s="233"/>
      <c r="H49" s="231"/>
      <c r="I49" s="221">
        <v>4030320.4699999997</v>
      </c>
    </row>
    <row r="50" spans="1:9" x14ac:dyDescent="0.2">
      <c r="A50" s="47">
        <v>44</v>
      </c>
      <c r="B50" s="137" t="s">
        <v>111</v>
      </c>
      <c r="C50" s="187" t="s">
        <v>242</v>
      </c>
      <c r="D50" s="193">
        <v>1239351.6200000001</v>
      </c>
      <c r="E50" s="123"/>
      <c r="F50" s="217">
        <v>1239351.6200000001</v>
      </c>
      <c r="G50" s="233"/>
      <c r="H50" s="231"/>
      <c r="I50" s="221">
        <v>1239351.6200000001</v>
      </c>
    </row>
    <row r="51" spans="1:9" x14ac:dyDescent="0.2">
      <c r="A51" s="47">
        <v>45</v>
      </c>
      <c r="B51" s="137" t="s">
        <v>112</v>
      </c>
      <c r="C51" s="187" t="s">
        <v>2</v>
      </c>
      <c r="D51" s="193">
        <v>3430199.48</v>
      </c>
      <c r="E51" s="123"/>
      <c r="F51" s="217">
        <v>3430199.48</v>
      </c>
      <c r="G51" s="233"/>
      <c r="H51" s="231">
        <v>638395.4</v>
      </c>
      <c r="I51" s="221">
        <v>4068594.88</v>
      </c>
    </row>
    <row r="52" spans="1:9" x14ac:dyDescent="0.2">
      <c r="A52" s="47">
        <v>46</v>
      </c>
      <c r="B52" s="118" t="s">
        <v>113</v>
      </c>
      <c r="C52" s="187" t="s">
        <v>3</v>
      </c>
      <c r="D52" s="193">
        <v>1050996.0900000001</v>
      </c>
      <c r="E52" s="123"/>
      <c r="F52" s="217">
        <v>1050996.0900000001</v>
      </c>
      <c r="G52" s="233"/>
      <c r="H52" s="231"/>
      <c r="I52" s="221">
        <v>1050996.0900000001</v>
      </c>
    </row>
    <row r="53" spans="1:9" x14ac:dyDescent="0.2">
      <c r="A53" s="47">
        <v>47</v>
      </c>
      <c r="B53" s="118" t="s">
        <v>114</v>
      </c>
      <c r="C53" s="187" t="s">
        <v>238</v>
      </c>
      <c r="D53" s="193">
        <v>1152809.8899999999</v>
      </c>
      <c r="E53" s="123"/>
      <c r="F53" s="217">
        <v>1152809.8899999999</v>
      </c>
      <c r="G53" s="233"/>
      <c r="H53" s="231"/>
      <c r="I53" s="221">
        <v>1152809.8899999999</v>
      </c>
    </row>
    <row r="54" spans="1:9" x14ac:dyDescent="0.2">
      <c r="A54" s="47">
        <v>48</v>
      </c>
      <c r="B54" s="117" t="s">
        <v>115</v>
      </c>
      <c r="C54" s="187" t="s">
        <v>0</v>
      </c>
      <c r="D54" s="193">
        <v>1981666.78</v>
      </c>
      <c r="E54" s="123"/>
      <c r="F54" s="217">
        <v>1981666.78</v>
      </c>
      <c r="G54" s="233"/>
      <c r="H54" s="231"/>
      <c r="I54" s="221">
        <v>1981666.78</v>
      </c>
    </row>
    <row r="55" spans="1:9" x14ac:dyDescent="0.2">
      <c r="A55" s="47">
        <v>49</v>
      </c>
      <c r="B55" s="118" t="s">
        <v>116</v>
      </c>
      <c r="C55" s="187" t="s">
        <v>4</v>
      </c>
      <c r="D55" s="193">
        <v>583115.4</v>
      </c>
      <c r="E55" s="123"/>
      <c r="F55" s="217">
        <v>583115.4</v>
      </c>
      <c r="G55" s="233"/>
      <c r="H55" s="231"/>
      <c r="I55" s="221">
        <v>583115.4</v>
      </c>
    </row>
    <row r="56" spans="1:9" x14ac:dyDescent="0.2">
      <c r="A56" s="47">
        <v>50</v>
      </c>
      <c r="B56" s="117" t="s">
        <v>117</v>
      </c>
      <c r="C56" s="187" t="s">
        <v>1</v>
      </c>
      <c r="D56" s="193">
        <v>1156512.21</v>
      </c>
      <c r="E56" s="123"/>
      <c r="F56" s="217">
        <v>1156512.21</v>
      </c>
      <c r="G56" s="233"/>
      <c r="H56" s="231"/>
      <c r="I56" s="221">
        <v>1156512.21</v>
      </c>
    </row>
    <row r="57" spans="1:9" x14ac:dyDescent="0.2">
      <c r="A57" s="47">
        <v>51</v>
      </c>
      <c r="B57" s="118" t="s">
        <v>118</v>
      </c>
      <c r="C57" s="187" t="s">
        <v>239</v>
      </c>
      <c r="D57" s="193">
        <v>1284705.04</v>
      </c>
      <c r="E57" s="123"/>
      <c r="F57" s="217">
        <v>1284705.04</v>
      </c>
      <c r="G57" s="233"/>
      <c r="H57" s="231"/>
      <c r="I57" s="221">
        <v>1284705.04</v>
      </c>
    </row>
    <row r="58" spans="1:9" x14ac:dyDescent="0.2">
      <c r="A58" s="47">
        <v>52</v>
      </c>
      <c r="B58" s="118" t="s">
        <v>119</v>
      </c>
      <c r="C58" s="187" t="s">
        <v>26</v>
      </c>
      <c r="D58" s="193">
        <v>4990264.57</v>
      </c>
      <c r="E58" s="123"/>
      <c r="F58" s="217">
        <v>4990264.57</v>
      </c>
      <c r="G58" s="233"/>
      <c r="H58" s="231"/>
      <c r="I58" s="221">
        <v>4990264.57</v>
      </c>
    </row>
    <row r="59" spans="1:9" x14ac:dyDescent="0.2">
      <c r="A59" s="47">
        <v>53</v>
      </c>
      <c r="B59" s="118" t="s">
        <v>120</v>
      </c>
      <c r="C59" s="187" t="s">
        <v>240</v>
      </c>
      <c r="D59" s="193">
        <v>970470.63</v>
      </c>
      <c r="E59" s="123"/>
      <c r="F59" s="217">
        <v>970470.63</v>
      </c>
      <c r="G59" s="233"/>
      <c r="H59" s="231"/>
      <c r="I59" s="221">
        <v>970470.63</v>
      </c>
    </row>
    <row r="60" spans="1:9" x14ac:dyDescent="0.2">
      <c r="A60" s="47">
        <v>54</v>
      </c>
      <c r="B60" s="118" t="s">
        <v>121</v>
      </c>
      <c r="C60" s="187" t="s">
        <v>122</v>
      </c>
      <c r="D60" s="193"/>
      <c r="E60" s="123"/>
      <c r="F60" s="217"/>
      <c r="G60" s="233"/>
      <c r="H60" s="231"/>
      <c r="I60" s="221">
        <v>0</v>
      </c>
    </row>
    <row r="61" spans="1:9" x14ac:dyDescent="0.2">
      <c r="A61" s="47">
        <v>55</v>
      </c>
      <c r="B61" s="118" t="s">
        <v>244</v>
      </c>
      <c r="C61" s="187" t="s">
        <v>243</v>
      </c>
      <c r="D61" s="193"/>
      <c r="E61" s="123"/>
      <c r="F61" s="217"/>
      <c r="G61" s="233"/>
      <c r="H61" s="231"/>
      <c r="I61" s="221">
        <v>0</v>
      </c>
    </row>
    <row r="62" spans="1:9" x14ac:dyDescent="0.2">
      <c r="A62" s="47">
        <v>56</v>
      </c>
      <c r="B62" s="118" t="s">
        <v>259</v>
      </c>
      <c r="C62" s="187" t="s">
        <v>260</v>
      </c>
      <c r="D62" s="193"/>
      <c r="E62" s="123"/>
      <c r="F62" s="217"/>
      <c r="G62" s="233"/>
      <c r="H62" s="231"/>
      <c r="I62" s="221">
        <v>0</v>
      </c>
    </row>
    <row r="63" spans="1:9" x14ac:dyDescent="0.2">
      <c r="A63" s="47">
        <v>57</v>
      </c>
      <c r="B63" s="118" t="s">
        <v>123</v>
      </c>
      <c r="C63" s="187" t="s">
        <v>54</v>
      </c>
      <c r="D63" s="193"/>
      <c r="E63" s="123"/>
      <c r="F63" s="217"/>
      <c r="G63" s="233"/>
      <c r="H63" s="231"/>
      <c r="I63" s="221">
        <v>0</v>
      </c>
    </row>
    <row r="64" spans="1:9" x14ac:dyDescent="0.2">
      <c r="A64" s="47">
        <v>58</v>
      </c>
      <c r="B64" s="117" t="s">
        <v>124</v>
      </c>
      <c r="C64" s="187" t="s">
        <v>261</v>
      </c>
      <c r="D64" s="193"/>
      <c r="E64" s="123"/>
      <c r="F64" s="217"/>
      <c r="G64" s="233"/>
      <c r="H64" s="231"/>
      <c r="I64" s="221">
        <v>0</v>
      </c>
    </row>
    <row r="65" spans="1:9" x14ac:dyDescent="0.2">
      <c r="A65" s="47">
        <v>59</v>
      </c>
      <c r="B65" s="137" t="s">
        <v>125</v>
      </c>
      <c r="C65" s="187" t="s">
        <v>126</v>
      </c>
      <c r="D65" s="193"/>
      <c r="E65" s="123"/>
      <c r="F65" s="217"/>
      <c r="G65" s="233"/>
      <c r="H65" s="231"/>
      <c r="I65" s="221">
        <v>0</v>
      </c>
    </row>
    <row r="66" spans="1:9" x14ac:dyDescent="0.2">
      <c r="A66" s="47">
        <v>60</v>
      </c>
      <c r="B66" s="117" t="s">
        <v>127</v>
      </c>
      <c r="C66" s="187" t="s">
        <v>262</v>
      </c>
      <c r="D66" s="193"/>
      <c r="E66" s="123"/>
      <c r="F66" s="217"/>
      <c r="G66" s="233"/>
      <c r="H66" s="231"/>
      <c r="I66" s="221">
        <v>0</v>
      </c>
    </row>
    <row r="67" spans="1:9" ht="24" x14ac:dyDescent="0.2">
      <c r="A67" s="47">
        <v>61</v>
      </c>
      <c r="B67" s="118" t="s">
        <v>128</v>
      </c>
      <c r="C67" s="187" t="s">
        <v>247</v>
      </c>
      <c r="D67" s="193"/>
      <c r="E67" s="123"/>
      <c r="F67" s="217"/>
      <c r="G67" s="233"/>
      <c r="H67" s="231"/>
      <c r="I67" s="221">
        <v>0</v>
      </c>
    </row>
    <row r="68" spans="1:9" ht="24" x14ac:dyDescent="0.2">
      <c r="A68" s="47">
        <v>62</v>
      </c>
      <c r="B68" s="137" t="s">
        <v>129</v>
      </c>
      <c r="C68" s="187" t="s">
        <v>263</v>
      </c>
      <c r="D68" s="193"/>
      <c r="E68" s="123"/>
      <c r="F68" s="217"/>
      <c r="G68" s="233"/>
      <c r="H68" s="231"/>
      <c r="I68" s="221">
        <v>0</v>
      </c>
    </row>
    <row r="69" spans="1:9" ht="24" x14ac:dyDescent="0.2">
      <c r="A69" s="47">
        <v>63</v>
      </c>
      <c r="B69" s="137" t="s">
        <v>130</v>
      </c>
      <c r="C69" s="187" t="s">
        <v>264</v>
      </c>
      <c r="D69" s="193"/>
      <c r="E69" s="123"/>
      <c r="F69" s="217"/>
      <c r="G69" s="233"/>
      <c r="H69" s="231"/>
      <c r="I69" s="221">
        <v>0</v>
      </c>
    </row>
    <row r="70" spans="1:9" x14ac:dyDescent="0.2">
      <c r="A70" s="47">
        <v>64</v>
      </c>
      <c r="B70" s="117" t="s">
        <v>131</v>
      </c>
      <c r="C70" s="187" t="s">
        <v>265</v>
      </c>
      <c r="D70" s="193"/>
      <c r="E70" s="123"/>
      <c r="F70" s="217"/>
      <c r="G70" s="233"/>
      <c r="H70" s="231"/>
      <c r="I70" s="221">
        <v>0</v>
      </c>
    </row>
    <row r="71" spans="1:9" x14ac:dyDescent="0.2">
      <c r="A71" s="47">
        <v>65</v>
      </c>
      <c r="B71" s="117" t="s">
        <v>132</v>
      </c>
      <c r="C71" s="187" t="s">
        <v>53</v>
      </c>
      <c r="D71" s="193"/>
      <c r="E71" s="123"/>
      <c r="F71" s="217"/>
      <c r="G71" s="233"/>
      <c r="H71" s="231"/>
      <c r="I71" s="221">
        <v>0</v>
      </c>
    </row>
    <row r="72" spans="1:9" x14ac:dyDescent="0.2">
      <c r="A72" s="47">
        <v>66</v>
      </c>
      <c r="B72" s="117" t="s">
        <v>133</v>
      </c>
      <c r="C72" s="187" t="s">
        <v>266</v>
      </c>
      <c r="D72" s="193"/>
      <c r="E72" s="123"/>
      <c r="F72" s="217"/>
      <c r="G72" s="233"/>
      <c r="H72" s="231"/>
      <c r="I72" s="221">
        <v>0</v>
      </c>
    </row>
    <row r="73" spans="1:9" ht="24" x14ac:dyDescent="0.2">
      <c r="A73" s="47">
        <v>67</v>
      </c>
      <c r="B73" s="117" t="s">
        <v>134</v>
      </c>
      <c r="C73" s="187" t="s">
        <v>267</v>
      </c>
      <c r="D73" s="193"/>
      <c r="E73" s="123"/>
      <c r="F73" s="217"/>
      <c r="G73" s="233"/>
      <c r="H73" s="231"/>
      <c r="I73" s="221">
        <v>0</v>
      </c>
    </row>
    <row r="74" spans="1:9" ht="24" x14ac:dyDescent="0.2">
      <c r="A74" s="47">
        <v>68</v>
      </c>
      <c r="B74" s="137" t="s">
        <v>135</v>
      </c>
      <c r="C74" s="187" t="s">
        <v>268</v>
      </c>
      <c r="D74" s="193"/>
      <c r="E74" s="123"/>
      <c r="F74" s="217"/>
      <c r="G74" s="233"/>
      <c r="H74" s="231"/>
      <c r="I74" s="221">
        <v>0</v>
      </c>
    </row>
    <row r="75" spans="1:9" ht="24" x14ac:dyDescent="0.2">
      <c r="A75" s="47">
        <v>69</v>
      </c>
      <c r="B75" s="117" t="s">
        <v>136</v>
      </c>
      <c r="C75" s="187" t="s">
        <v>269</v>
      </c>
      <c r="D75" s="193"/>
      <c r="E75" s="123"/>
      <c r="F75" s="217"/>
      <c r="G75" s="233"/>
      <c r="H75" s="231"/>
      <c r="I75" s="221">
        <v>0</v>
      </c>
    </row>
    <row r="76" spans="1:9" ht="24" x14ac:dyDescent="0.2">
      <c r="A76" s="47">
        <v>70</v>
      </c>
      <c r="B76" s="117" t="s">
        <v>137</v>
      </c>
      <c r="C76" s="187" t="s">
        <v>270</v>
      </c>
      <c r="D76" s="193"/>
      <c r="E76" s="123"/>
      <c r="F76" s="217"/>
      <c r="G76" s="233"/>
      <c r="H76" s="231"/>
      <c r="I76" s="221">
        <v>0</v>
      </c>
    </row>
    <row r="77" spans="1:9" ht="24" x14ac:dyDescent="0.2">
      <c r="A77" s="47">
        <v>71</v>
      </c>
      <c r="B77" s="137" t="s">
        <v>138</v>
      </c>
      <c r="C77" s="187" t="s">
        <v>271</v>
      </c>
      <c r="D77" s="193"/>
      <c r="E77" s="123"/>
      <c r="F77" s="217"/>
      <c r="G77" s="233"/>
      <c r="H77" s="231"/>
      <c r="I77" s="221">
        <v>0</v>
      </c>
    </row>
    <row r="78" spans="1:9" ht="24" x14ac:dyDescent="0.2">
      <c r="A78" s="47">
        <v>72</v>
      </c>
      <c r="B78" s="137" t="s">
        <v>139</v>
      </c>
      <c r="C78" s="187" t="s">
        <v>272</v>
      </c>
      <c r="D78" s="193"/>
      <c r="E78" s="123"/>
      <c r="F78" s="217"/>
      <c r="G78" s="233"/>
      <c r="H78" s="231"/>
      <c r="I78" s="221">
        <v>0</v>
      </c>
    </row>
    <row r="79" spans="1:9" ht="24" x14ac:dyDescent="0.2">
      <c r="A79" s="47">
        <v>73</v>
      </c>
      <c r="B79" s="137" t="s">
        <v>140</v>
      </c>
      <c r="C79" s="187" t="s">
        <v>273</v>
      </c>
      <c r="D79" s="193"/>
      <c r="E79" s="123"/>
      <c r="F79" s="217"/>
      <c r="G79" s="233"/>
      <c r="H79" s="231"/>
      <c r="I79" s="221">
        <v>0</v>
      </c>
    </row>
    <row r="80" spans="1:9" x14ac:dyDescent="0.2">
      <c r="A80" s="47">
        <v>74</v>
      </c>
      <c r="B80" s="118" t="s">
        <v>141</v>
      </c>
      <c r="C80" s="187" t="s">
        <v>142</v>
      </c>
      <c r="D80" s="193"/>
      <c r="E80" s="123"/>
      <c r="F80" s="217"/>
      <c r="G80" s="233"/>
      <c r="H80" s="231"/>
      <c r="I80" s="221">
        <v>0</v>
      </c>
    </row>
    <row r="81" spans="1:9" x14ac:dyDescent="0.2">
      <c r="A81" s="47">
        <v>75</v>
      </c>
      <c r="B81" s="137" t="s">
        <v>143</v>
      </c>
      <c r="C81" s="187" t="s">
        <v>274</v>
      </c>
      <c r="D81" s="193"/>
      <c r="E81" s="123"/>
      <c r="F81" s="217"/>
      <c r="G81" s="233"/>
      <c r="H81" s="231"/>
      <c r="I81" s="221">
        <v>0</v>
      </c>
    </row>
    <row r="82" spans="1:9" x14ac:dyDescent="0.2">
      <c r="A82" s="47">
        <v>76</v>
      </c>
      <c r="B82" s="118" t="s">
        <v>144</v>
      </c>
      <c r="C82" s="187" t="s">
        <v>35</v>
      </c>
      <c r="D82" s="193"/>
      <c r="E82" s="123"/>
      <c r="F82" s="217"/>
      <c r="G82" s="233"/>
      <c r="H82" s="231"/>
      <c r="I82" s="221">
        <v>0</v>
      </c>
    </row>
    <row r="83" spans="1:9" x14ac:dyDescent="0.2">
      <c r="A83" s="47">
        <v>77</v>
      </c>
      <c r="B83" s="137" t="s">
        <v>145</v>
      </c>
      <c r="C83" s="187" t="s">
        <v>37</v>
      </c>
      <c r="D83" s="193"/>
      <c r="E83" s="123"/>
      <c r="F83" s="217"/>
      <c r="G83" s="233"/>
      <c r="H83" s="231"/>
      <c r="I83" s="221">
        <v>0</v>
      </c>
    </row>
    <row r="84" spans="1:9" x14ac:dyDescent="0.2">
      <c r="A84" s="47">
        <v>78</v>
      </c>
      <c r="B84" s="137" t="s">
        <v>146</v>
      </c>
      <c r="C84" s="187" t="s">
        <v>36</v>
      </c>
      <c r="D84" s="193"/>
      <c r="E84" s="123"/>
      <c r="F84" s="217"/>
      <c r="G84" s="233"/>
      <c r="H84" s="231"/>
      <c r="I84" s="221">
        <v>0</v>
      </c>
    </row>
    <row r="85" spans="1:9" x14ac:dyDescent="0.2">
      <c r="A85" s="47">
        <v>79</v>
      </c>
      <c r="B85" s="137" t="s">
        <v>147</v>
      </c>
      <c r="C85" s="187" t="s">
        <v>52</v>
      </c>
      <c r="D85" s="193"/>
      <c r="E85" s="123"/>
      <c r="F85" s="217"/>
      <c r="G85" s="233"/>
      <c r="H85" s="231"/>
      <c r="I85" s="221">
        <v>0</v>
      </c>
    </row>
    <row r="86" spans="1:9" x14ac:dyDescent="0.2">
      <c r="A86" s="47">
        <v>80</v>
      </c>
      <c r="B86" s="137" t="s">
        <v>148</v>
      </c>
      <c r="C86" s="187" t="s">
        <v>253</v>
      </c>
      <c r="D86" s="193"/>
      <c r="E86" s="123"/>
      <c r="F86" s="217"/>
      <c r="G86" s="233"/>
      <c r="H86" s="231"/>
      <c r="I86" s="221">
        <v>0</v>
      </c>
    </row>
    <row r="87" spans="1:9" x14ac:dyDescent="0.2">
      <c r="A87" s="47">
        <v>81</v>
      </c>
      <c r="B87" s="137" t="s">
        <v>149</v>
      </c>
      <c r="C87" s="187" t="s">
        <v>44</v>
      </c>
      <c r="D87" s="193"/>
      <c r="E87" s="123"/>
      <c r="F87" s="217"/>
      <c r="G87" s="233"/>
      <c r="H87" s="231"/>
      <c r="I87" s="221">
        <v>0</v>
      </c>
    </row>
    <row r="88" spans="1:9" x14ac:dyDescent="0.2">
      <c r="A88" s="47">
        <v>82</v>
      </c>
      <c r="B88" s="135" t="s">
        <v>150</v>
      </c>
      <c r="C88" s="187" t="s">
        <v>291</v>
      </c>
      <c r="D88" s="193"/>
      <c r="E88" s="123"/>
      <c r="F88" s="217"/>
      <c r="G88" s="233"/>
      <c r="H88" s="231"/>
      <c r="I88" s="221">
        <v>0</v>
      </c>
    </row>
    <row r="89" spans="1:9" ht="24" x14ac:dyDescent="0.2">
      <c r="A89" s="319">
        <v>83</v>
      </c>
      <c r="B89" s="304" t="s">
        <v>151</v>
      </c>
      <c r="C89" s="229" t="s">
        <v>275</v>
      </c>
      <c r="D89" s="193"/>
      <c r="E89" s="123"/>
      <c r="F89" s="217"/>
      <c r="G89" s="233"/>
      <c r="H89" s="231"/>
      <c r="I89" s="221">
        <v>0</v>
      </c>
    </row>
    <row r="90" spans="1:9" ht="24" x14ac:dyDescent="0.2">
      <c r="A90" s="319"/>
      <c r="B90" s="304"/>
      <c r="C90" s="187" t="s">
        <v>276</v>
      </c>
      <c r="D90" s="193"/>
      <c r="E90" s="123"/>
      <c r="F90" s="217"/>
      <c r="G90" s="233"/>
      <c r="H90" s="231"/>
      <c r="I90" s="221"/>
    </row>
    <row r="91" spans="1:9" ht="24" x14ac:dyDescent="0.2">
      <c r="A91" s="319"/>
      <c r="B91" s="304"/>
      <c r="C91" s="187" t="s">
        <v>277</v>
      </c>
      <c r="D91" s="193"/>
      <c r="E91" s="123"/>
      <c r="F91" s="217"/>
      <c r="G91" s="233"/>
      <c r="H91" s="231"/>
      <c r="I91" s="221"/>
    </row>
    <row r="92" spans="1:9" ht="36" x14ac:dyDescent="0.2">
      <c r="A92" s="319"/>
      <c r="B92" s="304"/>
      <c r="C92" s="269" t="s">
        <v>331</v>
      </c>
      <c r="D92" s="193"/>
      <c r="E92" s="123"/>
      <c r="F92" s="217"/>
      <c r="G92" s="233"/>
      <c r="H92" s="231"/>
      <c r="I92" s="221"/>
    </row>
    <row r="93" spans="1:9" ht="24" x14ac:dyDescent="0.2">
      <c r="A93" s="47">
        <v>84</v>
      </c>
      <c r="B93" s="117" t="s">
        <v>152</v>
      </c>
      <c r="C93" s="187" t="s">
        <v>51</v>
      </c>
      <c r="D93" s="193"/>
      <c r="E93" s="123"/>
      <c r="F93" s="217"/>
      <c r="G93" s="233"/>
      <c r="H93" s="231"/>
      <c r="I93" s="221">
        <v>0</v>
      </c>
    </row>
    <row r="94" spans="1:9" x14ac:dyDescent="0.2">
      <c r="A94" s="47">
        <v>85</v>
      </c>
      <c r="B94" s="117" t="s">
        <v>153</v>
      </c>
      <c r="C94" s="187" t="s">
        <v>154</v>
      </c>
      <c r="D94" s="193"/>
      <c r="E94" s="123"/>
      <c r="F94" s="217"/>
      <c r="G94" s="233"/>
      <c r="H94" s="231"/>
      <c r="I94" s="221">
        <v>0</v>
      </c>
    </row>
    <row r="95" spans="1:9" x14ac:dyDescent="0.2">
      <c r="A95" s="47">
        <v>86</v>
      </c>
      <c r="B95" s="118" t="s">
        <v>155</v>
      </c>
      <c r="C95" s="187" t="s">
        <v>156</v>
      </c>
      <c r="D95" s="193"/>
      <c r="E95" s="123"/>
      <c r="F95" s="217"/>
      <c r="G95" s="233"/>
      <c r="H95" s="231"/>
      <c r="I95" s="221">
        <v>0</v>
      </c>
    </row>
    <row r="96" spans="1:9" x14ac:dyDescent="0.2">
      <c r="A96" s="47">
        <v>87</v>
      </c>
      <c r="B96" s="117" t="s">
        <v>157</v>
      </c>
      <c r="C96" s="187" t="s">
        <v>28</v>
      </c>
      <c r="D96" s="193">
        <v>744166.32</v>
      </c>
      <c r="E96" s="123"/>
      <c r="F96" s="217">
        <v>744166.32</v>
      </c>
      <c r="G96" s="233"/>
      <c r="H96" s="231"/>
      <c r="I96" s="221">
        <v>744166.32</v>
      </c>
    </row>
    <row r="97" spans="1:9" x14ac:dyDescent="0.2">
      <c r="A97" s="47">
        <v>88</v>
      </c>
      <c r="B97" s="118" t="s">
        <v>158</v>
      </c>
      <c r="C97" s="187" t="s">
        <v>12</v>
      </c>
      <c r="D97" s="193">
        <v>964917.15</v>
      </c>
      <c r="E97" s="123"/>
      <c r="F97" s="217">
        <v>964917.15</v>
      </c>
      <c r="G97" s="233"/>
      <c r="H97" s="231"/>
      <c r="I97" s="221">
        <v>964917.15</v>
      </c>
    </row>
    <row r="98" spans="1:9" x14ac:dyDescent="0.2">
      <c r="A98" s="47">
        <v>89</v>
      </c>
      <c r="B98" s="118" t="s">
        <v>159</v>
      </c>
      <c r="C98" s="187" t="s">
        <v>27</v>
      </c>
      <c r="D98" s="193">
        <v>1696588.14</v>
      </c>
      <c r="E98" s="123"/>
      <c r="F98" s="217">
        <v>1696588.14</v>
      </c>
      <c r="G98" s="233"/>
      <c r="H98" s="231"/>
      <c r="I98" s="221">
        <v>1696588.14</v>
      </c>
    </row>
    <row r="99" spans="1:9" x14ac:dyDescent="0.2">
      <c r="A99" s="47">
        <v>90</v>
      </c>
      <c r="B99" s="117" t="s">
        <v>160</v>
      </c>
      <c r="C99" s="187" t="s">
        <v>45</v>
      </c>
      <c r="D99" s="193">
        <v>525729.43999999994</v>
      </c>
      <c r="E99" s="123"/>
      <c r="F99" s="217">
        <v>525729.43999999994</v>
      </c>
      <c r="G99" s="233"/>
      <c r="H99" s="231"/>
      <c r="I99" s="221">
        <v>525729.43999999994</v>
      </c>
    </row>
    <row r="100" spans="1:9" x14ac:dyDescent="0.2">
      <c r="A100" s="47">
        <v>91</v>
      </c>
      <c r="B100" s="117" t="s">
        <v>161</v>
      </c>
      <c r="C100" s="187" t="s">
        <v>33</v>
      </c>
      <c r="D100" s="193">
        <v>1108382.05</v>
      </c>
      <c r="E100" s="123"/>
      <c r="F100" s="217">
        <v>1108382.05</v>
      </c>
      <c r="G100" s="233"/>
      <c r="H100" s="231"/>
      <c r="I100" s="221">
        <v>1108382.05</v>
      </c>
    </row>
    <row r="101" spans="1:9" x14ac:dyDescent="0.2">
      <c r="A101" s="47">
        <v>92</v>
      </c>
      <c r="B101" s="137" t="s">
        <v>162</v>
      </c>
      <c r="C101" s="187" t="s">
        <v>29</v>
      </c>
      <c r="D101" s="193">
        <v>1948808.69</v>
      </c>
      <c r="E101" s="123"/>
      <c r="F101" s="217">
        <v>1948808.69</v>
      </c>
      <c r="G101" s="233"/>
      <c r="H101" s="231"/>
      <c r="I101" s="221">
        <v>1948808.69</v>
      </c>
    </row>
    <row r="102" spans="1:9" x14ac:dyDescent="0.2">
      <c r="A102" s="47">
        <v>93</v>
      </c>
      <c r="B102" s="137" t="s">
        <v>163</v>
      </c>
      <c r="C102" s="187" t="s">
        <v>30</v>
      </c>
      <c r="D102" s="193">
        <v>1268507.3899999999</v>
      </c>
      <c r="E102" s="123"/>
      <c r="F102" s="217">
        <v>1268507.3899999999</v>
      </c>
      <c r="G102" s="233"/>
      <c r="H102" s="231"/>
      <c r="I102" s="221">
        <v>1268507.3899999999</v>
      </c>
    </row>
    <row r="103" spans="1:9" x14ac:dyDescent="0.2">
      <c r="A103" s="47">
        <v>94</v>
      </c>
      <c r="B103" s="118" t="s">
        <v>164</v>
      </c>
      <c r="C103" s="187" t="s">
        <v>14</v>
      </c>
      <c r="D103" s="193">
        <v>753422.12</v>
      </c>
      <c r="E103" s="123"/>
      <c r="F103" s="217">
        <v>753422.12</v>
      </c>
      <c r="G103" s="233"/>
      <c r="H103" s="231"/>
      <c r="I103" s="221">
        <v>753422.12</v>
      </c>
    </row>
    <row r="104" spans="1:9" x14ac:dyDescent="0.2">
      <c r="A104" s="47">
        <v>95</v>
      </c>
      <c r="B104" s="137" t="s">
        <v>165</v>
      </c>
      <c r="C104" s="187" t="s">
        <v>31</v>
      </c>
      <c r="D104" s="193">
        <v>1032947.28</v>
      </c>
      <c r="E104" s="123"/>
      <c r="F104" s="217">
        <v>1032947.28</v>
      </c>
      <c r="G104" s="233"/>
      <c r="H104" s="231"/>
      <c r="I104" s="221">
        <v>1032947.28</v>
      </c>
    </row>
    <row r="105" spans="1:9" x14ac:dyDescent="0.2">
      <c r="A105" s="47">
        <v>96</v>
      </c>
      <c r="B105" s="137" t="s">
        <v>166</v>
      </c>
      <c r="C105" s="187" t="s">
        <v>15</v>
      </c>
      <c r="D105" s="193">
        <v>610882.80000000005</v>
      </c>
      <c r="E105" s="123"/>
      <c r="F105" s="217">
        <v>610882.80000000005</v>
      </c>
      <c r="G105" s="233"/>
      <c r="H105" s="231"/>
      <c r="I105" s="221">
        <v>610882.80000000005</v>
      </c>
    </row>
    <row r="106" spans="1:9" x14ac:dyDescent="0.2">
      <c r="A106" s="47">
        <v>97</v>
      </c>
      <c r="B106" s="117" t="s">
        <v>167</v>
      </c>
      <c r="C106" s="187" t="s">
        <v>13</v>
      </c>
      <c r="D106" s="193">
        <v>1208344.69</v>
      </c>
      <c r="E106" s="123">
        <v>108638.01</v>
      </c>
      <c r="F106" s="217">
        <v>1316982.7</v>
      </c>
      <c r="G106" s="233"/>
      <c r="H106" s="231"/>
      <c r="I106" s="221">
        <v>1316982.7</v>
      </c>
    </row>
    <row r="107" spans="1:9" x14ac:dyDescent="0.2">
      <c r="A107" s="47">
        <v>98</v>
      </c>
      <c r="B107" s="118" t="s">
        <v>168</v>
      </c>
      <c r="C107" s="187" t="s">
        <v>32</v>
      </c>
      <c r="D107" s="193">
        <v>2137627.0099999998</v>
      </c>
      <c r="E107" s="123"/>
      <c r="F107" s="217">
        <v>2137627.0099999998</v>
      </c>
      <c r="G107" s="233"/>
      <c r="H107" s="231"/>
      <c r="I107" s="221">
        <v>2137627.0099999998</v>
      </c>
    </row>
    <row r="108" spans="1:9" x14ac:dyDescent="0.2">
      <c r="A108" s="47">
        <v>99</v>
      </c>
      <c r="B108" s="118" t="s">
        <v>169</v>
      </c>
      <c r="C108" s="187" t="s">
        <v>55</v>
      </c>
      <c r="D108" s="193">
        <v>950107.87</v>
      </c>
      <c r="E108" s="123"/>
      <c r="F108" s="217">
        <v>950107.87</v>
      </c>
      <c r="G108" s="233"/>
      <c r="H108" s="231"/>
      <c r="I108" s="221">
        <v>950107.87</v>
      </c>
    </row>
    <row r="109" spans="1:9" x14ac:dyDescent="0.2">
      <c r="A109" s="47">
        <v>100</v>
      </c>
      <c r="B109" s="137" t="s">
        <v>170</v>
      </c>
      <c r="C109" s="187" t="s">
        <v>34</v>
      </c>
      <c r="D109" s="193">
        <v>2154287.4500000002</v>
      </c>
      <c r="E109" s="123"/>
      <c r="F109" s="217">
        <v>2154287.4500000002</v>
      </c>
      <c r="G109" s="233"/>
      <c r="H109" s="231"/>
      <c r="I109" s="221">
        <v>2154287.4500000002</v>
      </c>
    </row>
    <row r="110" spans="1:9" x14ac:dyDescent="0.2">
      <c r="A110" s="47">
        <v>101</v>
      </c>
      <c r="B110" s="117" t="s">
        <v>171</v>
      </c>
      <c r="C110" s="187" t="s">
        <v>241</v>
      </c>
      <c r="D110" s="193">
        <v>718712.87</v>
      </c>
      <c r="E110" s="123"/>
      <c r="F110" s="217">
        <v>718712.87</v>
      </c>
      <c r="G110" s="233"/>
      <c r="H110" s="231"/>
      <c r="I110" s="221">
        <v>718712.87</v>
      </c>
    </row>
    <row r="111" spans="1:9" x14ac:dyDescent="0.2">
      <c r="A111" s="47">
        <v>102</v>
      </c>
      <c r="B111" s="137" t="s">
        <v>172</v>
      </c>
      <c r="C111" s="187" t="s">
        <v>173</v>
      </c>
      <c r="D111" s="193"/>
      <c r="E111" s="123"/>
      <c r="F111" s="217"/>
      <c r="G111" s="233"/>
      <c r="H111" s="231"/>
      <c r="I111" s="221">
        <v>0</v>
      </c>
    </row>
    <row r="112" spans="1:9" x14ac:dyDescent="0.2">
      <c r="A112" s="47">
        <v>103</v>
      </c>
      <c r="B112" s="137" t="s">
        <v>174</v>
      </c>
      <c r="C112" s="187" t="s">
        <v>175</v>
      </c>
      <c r="D112" s="193"/>
      <c r="E112" s="123"/>
      <c r="F112" s="217"/>
      <c r="G112" s="233"/>
      <c r="H112" s="231"/>
      <c r="I112" s="221">
        <v>0</v>
      </c>
    </row>
    <row r="113" spans="1:9" x14ac:dyDescent="0.2">
      <c r="A113" s="47">
        <v>104</v>
      </c>
      <c r="B113" s="118" t="s">
        <v>176</v>
      </c>
      <c r="C113" s="187" t="s">
        <v>177</v>
      </c>
      <c r="D113" s="193"/>
      <c r="E113" s="123"/>
      <c r="F113" s="217"/>
      <c r="G113" s="233"/>
      <c r="H113" s="231"/>
      <c r="I113" s="221">
        <v>0</v>
      </c>
    </row>
    <row r="114" spans="1:9" x14ac:dyDescent="0.2">
      <c r="A114" s="47">
        <v>105</v>
      </c>
      <c r="B114" s="118" t="s">
        <v>178</v>
      </c>
      <c r="C114" s="187" t="s">
        <v>179</v>
      </c>
      <c r="D114" s="193"/>
      <c r="E114" s="123"/>
      <c r="F114" s="217"/>
      <c r="G114" s="233"/>
      <c r="H114" s="231"/>
      <c r="I114" s="221">
        <v>0</v>
      </c>
    </row>
    <row r="115" spans="1:9" x14ac:dyDescent="0.2">
      <c r="A115" s="47">
        <v>106</v>
      </c>
      <c r="B115" s="118" t="s">
        <v>180</v>
      </c>
      <c r="C115" s="187" t="s">
        <v>181</v>
      </c>
      <c r="D115" s="193"/>
      <c r="E115" s="123"/>
      <c r="F115" s="217"/>
      <c r="G115" s="233"/>
      <c r="H115" s="231"/>
      <c r="I115" s="221">
        <v>0</v>
      </c>
    </row>
    <row r="116" spans="1:9" x14ac:dyDescent="0.2">
      <c r="A116" s="47">
        <v>107</v>
      </c>
      <c r="B116" s="118" t="s">
        <v>182</v>
      </c>
      <c r="C116" s="187" t="s">
        <v>183</v>
      </c>
      <c r="D116" s="193"/>
      <c r="E116" s="123"/>
      <c r="F116" s="217"/>
      <c r="G116" s="233"/>
      <c r="H116" s="231"/>
      <c r="I116" s="221">
        <v>0</v>
      </c>
    </row>
    <row r="117" spans="1:9" x14ac:dyDescent="0.2">
      <c r="A117" s="47">
        <v>108</v>
      </c>
      <c r="B117" s="118" t="s">
        <v>184</v>
      </c>
      <c r="C117" s="187" t="s">
        <v>185</v>
      </c>
      <c r="D117" s="193"/>
      <c r="E117" s="123"/>
      <c r="F117" s="217"/>
      <c r="G117" s="233"/>
      <c r="H117" s="231"/>
      <c r="I117" s="221">
        <v>0</v>
      </c>
    </row>
    <row r="118" spans="1:9" x14ac:dyDescent="0.2">
      <c r="A118" s="47">
        <v>109</v>
      </c>
      <c r="B118" s="118" t="s">
        <v>186</v>
      </c>
      <c r="C118" s="187" t="s">
        <v>187</v>
      </c>
      <c r="D118" s="193"/>
      <c r="E118" s="123"/>
      <c r="F118" s="217"/>
      <c r="G118" s="233"/>
      <c r="H118" s="231"/>
      <c r="I118" s="221">
        <v>0</v>
      </c>
    </row>
    <row r="119" spans="1:9" x14ac:dyDescent="0.2">
      <c r="A119" s="47">
        <v>110</v>
      </c>
      <c r="B119" s="180" t="s">
        <v>188</v>
      </c>
      <c r="C119" s="228" t="s">
        <v>189</v>
      </c>
      <c r="D119" s="193"/>
      <c r="E119" s="123"/>
      <c r="F119" s="217"/>
      <c r="G119" s="233"/>
      <c r="H119" s="231"/>
      <c r="I119" s="221">
        <v>0</v>
      </c>
    </row>
    <row r="120" spans="1:9" x14ac:dyDescent="0.2">
      <c r="A120" s="47">
        <v>111</v>
      </c>
      <c r="B120" s="180" t="s">
        <v>278</v>
      </c>
      <c r="C120" s="228" t="s">
        <v>249</v>
      </c>
      <c r="D120" s="193"/>
      <c r="E120" s="123"/>
      <c r="F120" s="217"/>
      <c r="G120" s="233"/>
      <c r="H120" s="231"/>
      <c r="I120" s="221">
        <v>0</v>
      </c>
    </row>
    <row r="121" spans="1:9" x14ac:dyDescent="0.2">
      <c r="A121" s="47">
        <v>112</v>
      </c>
      <c r="B121" s="117" t="s">
        <v>190</v>
      </c>
      <c r="C121" s="187" t="s">
        <v>191</v>
      </c>
      <c r="D121" s="193"/>
      <c r="E121" s="123"/>
      <c r="F121" s="217"/>
      <c r="G121" s="233"/>
      <c r="H121" s="231"/>
      <c r="I121" s="221">
        <v>0</v>
      </c>
    </row>
    <row r="122" spans="1:9" x14ac:dyDescent="0.2">
      <c r="A122" s="47">
        <v>113</v>
      </c>
      <c r="B122" s="118" t="s">
        <v>192</v>
      </c>
      <c r="C122" s="187" t="s">
        <v>193</v>
      </c>
      <c r="D122" s="193"/>
      <c r="E122" s="123"/>
      <c r="F122" s="217"/>
      <c r="G122" s="233"/>
      <c r="H122" s="231"/>
      <c r="I122" s="221">
        <v>0</v>
      </c>
    </row>
    <row r="123" spans="1:9" x14ac:dyDescent="0.2">
      <c r="A123" s="47">
        <v>114</v>
      </c>
      <c r="B123" s="137" t="s">
        <v>194</v>
      </c>
      <c r="C123" s="230" t="s">
        <v>195</v>
      </c>
      <c r="D123" s="193"/>
      <c r="E123" s="123"/>
      <c r="F123" s="217"/>
      <c r="G123" s="233"/>
      <c r="H123" s="231"/>
      <c r="I123" s="221">
        <v>0</v>
      </c>
    </row>
    <row r="124" spans="1:9" x14ac:dyDescent="0.2">
      <c r="A124" s="47">
        <v>115</v>
      </c>
      <c r="B124" s="118" t="s">
        <v>196</v>
      </c>
      <c r="C124" s="187" t="s">
        <v>294</v>
      </c>
      <c r="D124" s="193"/>
      <c r="E124" s="123"/>
      <c r="F124" s="217"/>
      <c r="G124" s="233"/>
      <c r="H124" s="231"/>
      <c r="I124" s="221">
        <v>0</v>
      </c>
    </row>
    <row r="125" spans="1:9" x14ac:dyDescent="0.2">
      <c r="A125" s="47">
        <v>116</v>
      </c>
      <c r="B125" s="117" t="s">
        <v>197</v>
      </c>
      <c r="C125" s="187" t="s">
        <v>279</v>
      </c>
      <c r="D125" s="193"/>
      <c r="E125" s="123"/>
      <c r="F125" s="217"/>
      <c r="G125" s="233"/>
      <c r="H125" s="231"/>
      <c r="I125" s="221">
        <v>0</v>
      </c>
    </row>
    <row r="126" spans="1:9" x14ac:dyDescent="0.2">
      <c r="A126" s="47">
        <v>117</v>
      </c>
      <c r="B126" s="117" t="s">
        <v>198</v>
      </c>
      <c r="C126" s="187" t="s">
        <v>199</v>
      </c>
      <c r="D126" s="193"/>
      <c r="E126" s="123"/>
      <c r="F126" s="217"/>
      <c r="G126" s="233"/>
      <c r="H126" s="231"/>
      <c r="I126" s="221">
        <v>0</v>
      </c>
    </row>
    <row r="127" spans="1:9" x14ac:dyDescent="0.2">
      <c r="A127" s="47">
        <v>118</v>
      </c>
      <c r="B127" s="117" t="s">
        <v>200</v>
      </c>
      <c r="C127" s="187" t="s">
        <v>201</v>
      </c>
      <c r="D127" s="193"/>
      <c r="E127" s="123"/>
      <c r="F127" s="217"/>
      <c r="G127" s="233"/>
      <c r="H127" s="231"/>
      <c r="I127" s="221">
        <v>0</v>
      </c>
    </row>
    <row r="128" spans="1:9" x14ac:dyDescent="0.2">
      <c r="A128" s="47">
        <v>119</v>
      </c>
      <c r="B128" s="137" t="s">
        <v>202</v>
      </c>
      <c r="C128" s="187" t="s">
        <v>203</v>
      </c>
      <c r="D128" s="193"/>
      <c r="E128" s="123"/>
      <c r="F128" s="217"/>
      <c r="G128" s="233"/>
      <c r="H128" s="231"/>
      <c r="I128" s="221">
        <v>0</v>
      </c>
    </row>
    <row r="129" spans="1:9" x14ac:dyDescent="0.2">
      <c r="A129" s="47">
        <v>120</v>
      </c>
      <c r="B129" s="117" t="s">
        <v>204</v>
      </c>
      <c r="C129" s="187" t="s">
        <v>205</v>
      </c>
      <c r="D129" s="193"/>
      <c r="E129" s="123"/>
      <c r="F129" s="217"/>
      <c r="G129" s="233"/>
      <c r="H129" s="231"/>
      <c r="I129" s="221">
        <v>0</v>
      </c>
    </row>
    <row r="130" spans="1:9" x14ac:dyDescent="0.2">
      <c r="A130" s="47">
        <v>121</v>
      </c>
      <c r="B130" s="118" t="s">
        <v>206</v>
      </c>
      <c r="C130" s="187" t="s">
        <v>207</v>
      </c>
      <c r="D130" s="193"/>
      <c r="E130" s="123"/>
      <c r="F130" s="217"/>
      <c r="G130" s="233"/>
      <c r="H130" s="231"/>
      <c r="I130" s="221">
        <v>0</v>
      </c>
    </row>
    <row r="131" spans="1:9" x14ac:dyDescent="0.2">
      <c r="A131" s="47">
        <v>122</v>
      </c>
      <c r="B131" s="118" t="s">
        <v>208</v>
      </c>
      <c r="C131" s="187" t="s">
        <v>209</v>
      </c>
      <c r="D131" s="193"/>
      <c r="E131" s="123"/>
      <c r="F131" s="217"/>
      <c r="G131" s="233"/>
      <c r="H131" s="231"/>
      <c r="I131" s="221">
        <v>0</v>
      </c>
    </row>
    <row r="132" spans="1:9" x14ac:dyDescent="0.2">
      <c r="A132" s="47">
        <v>123</v>
      </c>
      <c r="B132" s="118" t="s">
        <v>210</v>
      </c>
      <c r="C132" s="187" t="s">
        <v>246</v>
      </c>
      <c r="D132" s="193"/>
      <c r="E132" s="123"/>
      <c r="F132" s="217"/>
      <c r="G132" s="233"/>
      <c r="H132" s="231"/>
      <c r="I132" s="221">
        <v>0</v>
      </c>
    </row>
    <row r="133" spans="1:9" x14ac:dyDescent="0.2">
      <c r="A133" s="47">
        <v>124</v>
      </c>
      <c r="B133" s="118" t="s">
        <v>211</v>
      </c>
      <c r="C133" s="187" t="s">
        <v>212</v>
      </c>
      <c r="D133" s="193"/>
      <c r="E133" s="123"/>
      <c r="F133" s="217"/>
      <c r="G133" s="233"/>
      <c r="H133" s="231"/>
      <c r="I133" s="221">
        <v>0</v>
      </c>
    </row>
    <row r="134" spans="1:9" x14ac:dyDescent="0.2">
      <c r="A134" s="47">
        <v>125</v>
      </c>
      <c r="B134" s="118" t="s">
        <v>213</v>
      </c>
      <c r="C134" s="187" t="s">
        <v>41</v>
      </c>
      <c r="D134" s="193"/>
      <c r="E134" s="123"/>
      <c r="F134" s="217"/>
      <c r="G134" s="233"/>
      <c r="H134" s="231"/>
      <c r="I134" s="221">
        <v>0</v>
      </c>
    </row>
    <row r="135" spans="1:9" x14ac:dyDescent="0.2">
      <c r="A135" s="47">
        <v>126</v>
      </c>
      <c r="B135" s="137" t="s">
        <v>214</v>
      </c>
      <c r="C135" s="187" t="s">
        <v>48</v>
      </c>
      <c r="D135" s="193"/>
      <c r="E135" s="123"/>
      <c r="F135" s="217"/>
      <c r="G135" s="233"/>
      <c r="H135" s="231"/>
      <c r="I135" s="221">
        <v>0</v>
      </c>
    </row>
    <row r="136" spans="1:9" x14ac:dyDescent="0.2">
      <c r="A136" s="47">
        <v>127</v>
      </c>
      <c r="B136" s="137" t="s">
        <v>215</v>
      </c>
      <c r="C136" s="187" t="s">
        <v>250</v>
      </c>
      <c r="D136" s="193">
        <v>43432841.5</v>
      </c>
      <c r="E136" s="123">
        <v>11872390.92</v>
      </c>
      <c r="F136" s="217">
        <v>55305232.420000002</v>
      </c>
      <c r="G136" s="233">
        <v>54541922.799999997</v>
      </c>
      <c r="H136" s="231">
        <v>2234383.9</v>
      </c>
      <c r="I136" s="221">
        <v>112081539.12</v>
      </c>
    </row>
    <row r="137" spans="1:9" x14ac:dyDescent="0.2">
      <c r="A137" s="47">
        <v>128</v>
      </c>
      <c r="B137" s="137" t="s">
        <v>216</v>
      </c>
      <c r="C137" s="187" t="s">
        <v>50</v>
      </c>
      <c r="D137" s="193"/>
      <c r="E137" s="123"/>
      <c r="F137" s="217"/>
      <c r="G137" s="233"/>
      <c r="H137" s="231"/>
      <c r="I137" s="221">
        <v>0</v>
      </c>
    </row>
    <row r="138" spans="1:9" x14ac:dyDescent="0.2">
      <c r="A138" s="47">
        <v>129</v>
      </c>
      <c r="B138" s="118" t="s">
        <v>217</v>
      </c>
      <c r="C138" s="187" t="s">
        <v>49</v>
      </c>
      <c r="D138" s="193"/>
      <c r="E138" s="123"/>
      <c r="F138" s="217"/>
      <c r="G138" s="233"/>
      <c r="H138" s="231"/>
      <c r="I138" s="221">
        <v>0</v>
      </c>
    </row>
    <row r="139" spans="1:9" x14ac:dyDescent="0.2">
      <c r="A139" s="47">
        <v>130</v>
      </c>
      <c r="B139" s="118" t="s">
        <v>218</v>
      </c>
      <c r="C139" s="187" t="s">
        <v>219</v>
      </c>
      <c r="D139" s="193"/>
      <c r="E139" s="123"/>
      <c r="F139" s="217"/>
      <c r="G139" s="233"/>
      <c r="H139" s="231"/>
      <c r="I139" s="221">
        <v>0</v>
      </c>
    </row>
    <row r="140" spans="1:9" x14ac:dyDescent="0.2">
      <c r="A140" s="47">
        <v>131</v>
      </c>
      <c r="B140" s="118" t="s">
        <v>220</v>
      </c>
      <c r="C140" s="187" t="s">
        <v>42</v>
      </c>
      <c r="D140" s="193"/>
      <c r="E140" s="123"/>
      <c r="F140" s="217"/>
      <c r="G140" s="233"/>
      <c r="H140" s="231"/>
      <c r="I140" s="221">
        <v>0</v>
      </c>
    </row>
    <row r="141" spans="1:9" x14ac:dyDescent="0.2">
      <c r="A141" s="47">
        <v>132</v>
      </c>
      <c r="B141" s="137" t="s">
        <v>221</v>
      </c>
      <c r="C141" s="187" t="s">
        <v>248</v>
      </c>
      <c r="D141" s="193"/>
      <c r="E141" s="123"/>
      <c r="F141" s="217"/>
      <c r="G141" s="233"/>
      <c r="H141" s="231"/>
      <c r="I141" s="221">
        <v>0</v>
      </c>
    </row>
    <row r="142" spans="1:9" x14ac:dyDescent="0.2">
      <c r="A142" s="47">
        <v>133</v>
      </c>
      <c r="B142" s="117" t="s">
        <v>222</v>
      </c>
      <c r="C142" s="187" t="s">
        <v>223</v>
      </c>
      <c r="D142" s="193">
        <v>2173724.63</v>
      </c>
      <c r="E142" s="123"/>
      <c r="F142" s="217">
        <v>2173724.63</v>
      </c>
      <c r="G142" s="233"/>
      <c r="H142" s="231"/>
      <c r="I142" s="221">
        <v>2173724.63</v>
      </c>
    </row>
    <row r="143" spans="1:9" x14ac:dyDescent="0.2">
      <c r="A143" s="47">
        <v>134</v>
      </c>
      <c r="B143" s="118" t="s">
        <v>224</v>
      </c>
      <c r="C143" s="187" t="s">
        <v>225</v>
      </c>
      <c r="D143" s="193"/>
      <c r="E143" s="123"/>
      <c r="F143" s="217"/>
      <c r="G143" s="233"/>
      <c r="H143" s="231"/>
      <c r="I143" s="221">
        <v>0</v>
      </c>
    </row>
    <row r="144" spans="1:9" x14ac:dyDescent="0.2">
      <c r="A144" s="47">
        <v>135</v>
      </c>
      <c r="B144" s="137" t="s">
        <v>226</v>
      </c>
      <c r="C144" s="187" t="s">
        <v>227</v>
      </c>
      <c r="D144" s="193"/>
      <c r="E144" s="123"/>
      <c r="F144" s="217"/>
      <c r="G144" s="233"/>
      <c r="H144" s="231"/>
      <c r="I144" s="221">
        <v>0</v>
      </c>
    </row>
    <row r="145" spans="1:9" x14ac:dyDescent="0.2">
      <c r="A145" s="47">
        <v>136</v>
      </c>
      <c r="B145" s="118" t="s">
        <v>228</v>
      </c>
      <c r="C145" s="187" t="s">
        <v>229</v>
      </c>
      <c r="D145" s="193"/>
      <c r="E145" s="123"/>
      <c r="F145" s="217"/>
      <c r="G145" s="233"/>
      <c r="H145" s="231"/>
      <c r="I145" s="221">
        <v>0</v>
      </c>
    </row>
    <row r="146" spans="1:9" x14ac:dyDescent="0.2">
      <c r="A146" s="47">
        <v>137</v>
      </c>
      <c r="B146" s="119" t="s">
        <v>282</v>
      </c>
      <c r="C146" s="208" t="s">
        <v>283</v>
      </c>
      <c r="D146" s="193"/>
      <c r="E146" s="123"/>
      <c r="F146" s="217"/>
      <c r="G146" s="233"/>
      <c r="H146" s="231"/>
      <c r="I146" s="221">
        <v>0</v>
      </c>
    </row>
    <row r="147" spans="1:9" x14ac:dyDescent="0.2">
      <c r="A147" s="47">
        <v>138</v>
      </c>
      <c r="B147" s="120" t="s">
        <v>284</v>
      </c>
      <c r="C147" s="188" t="s">
        <v>285</v>
      </c>
      <c r="D147" s="193"/>
      <c r="E147" s="123"/>
      <c r="F147" s="217"/>
      <c r="G147" s="233"/>
      <c r="H147" s="231"/>
      <c r="I147" s="221">
        <v>0</v>
      </c>
    </row>
    <row r="148" spans="1:9" x14ac:dyDescent="0.2">
      <c r="A148" s="47">
        <v>139</v>
      </c>
      <c r="B148" s="119" t="s">
        <v>286</v>
      </c>
      <c r="C148" s="208" t="s">
        <v>287</v>
      </c>
      <c r="D148" s="193"/>
      <c r="E148" s="123"/>
      <c r="F148" s="217"/>
      <c r="G148" s="233"/>
      <c r="H148" s="231"/>
      <c r="I148" s="221">
        <v>0</v>
      </c>
    </row>
    <row r="149" spans="1:9" ht="12.75" thickBot="1" x14ac:dyDescent="0.25">
      <c r="A149" s="48">
        <v>140</v>
      </c>
      <c r="B149" s="49" t="s">
        <v>292</v>
      </c>
      <c r="C149" s="70" t="s">
        <v>293</v>
      </c>
      <c r="D149" s="201"/>
      <c r="E149" s="66"/>
      <c r="F149" s="67"/>
      <c r="G149" s="234"/>
      <c r="H149" s="232"/>
      <c r="I149" s="68">
        <v>0</v>
      </c>
    </row>
    <row r="150" spans="1:9" x14ac:dyDescent="0.2">
      <c r="D150" s="128"/>
      <c r="E150" s="128"/>
      <c r="F150" s="156"/>
      <c r="G150" s="155"/>
      <c r="H150" s="155"/>
      <c r="I150" s="154"/>
    </row>
    <row r="151" spans="1:9" x14ac:dyDescent="0.2">
      <c r="D151" s="125"/>
      <c r="E151" s="125"/>
      <c r="F151" s="182"/>
      <c r="G151" s="125"/>
      <c r="H151" s="125"/>
    </row>
  </sheetData>
  <mergeCells count="11">
    <mergeCell ref="B89:B92"/>
    <mergeCell ref="A2:I2"/>
    <mergeCell ref="A4:A5"/>
    <mergeCell ref="B4:B5"/>
    <mergeCell ref="C4:C5"/>
    <mergeCell ref="A6:C6"/>
    <mergeCell ref="D4:F4"/>
    <mergeCell ref="G4:G5"/>
    <mergeCell ref="H4:H5"/>
    <mergeCell ref="A89:A92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zoomScale="90" zoomScaleNormal="90" workbookViewId="0">
      <pane xSplit="3" ySplit="6" topLeftCell="D133" activePane="bottomRight" state="frozen"/>
      <selection activeCell="C173" sqref="C173"/>
      <selection pane="topRight" activeCell="C173" sqref="C173"/>
      <selection pane="bottomLeft" activeCell="C173" sqref="C173"/>
      <selection pane="bottomRight" activeCell="C92" sqref="C92"/>
    </sheetView>
  </sheetViews>
  <sheetFormatPr defaultRowHeight="12" x14ac:dyDescent="0.2"/>
  <cols>
    <col min="1" max="1" width="4.5703125" style="4" customWidth="1"/>
    <col min="2" max="2" width="7.7109375" style="4" customWidth="1"/>
    <col min="3" max="3" width="35.140625" style="10" customWidth="1"/>
    <col min="4" max="4" width="14.85546875" style="11" customWidth="1"/>
    <col min="5" max="6" width="13.28515625" style="3" customWidth="1"/>
    <col min="7" max="7" width="13.140625" style="11" customWidth="1"/>
    <col min="8" max="8" width="13.85546875" style="168" customWidth="1"/>
    <col min="9" max="9" width="12.85546875" style="162" customWidth="1"/>
    <col min="10" max="10" width="14" style="162" customWidth="1"/>
    <col min="11" max="11" width="15.28515625" style="11" customWidth="1"/>
    <col min="12" max="12" width="14.28515625" style="11" customWidth="1"/>
    <col min="13" max="13" width="14.42578125" style="140" customWidth="1"/>
    <col min="14" max="14" width="15" style="11" customWidth="1"/>
    <col min="15" max="16384" width="9.140625" style="4"/>
  </cols>
  <sheetData>
    <row r="1" spans="1:14" ht="15.75" customHeight="1" x14ac:dyDescent="0.2">
      <c r="A1" s="365" t="s">
        <v>281</v>
      </c>
      <c r="B1" s="366"/>
      <c r="C1" s="366"/>
      <c r="D1" s="367"/>
      <c r="E1" s="367"/>
      <c r="F1" s="367"/>
      <c r="G1" s="367"/>
      <c r="H1" s="367"/>
      <c r="I1" s="280"/>
      <c r="J1" s="280"/>
      <c r="K1" s="280"/>
      <c r="L1" s="280"/>
      <c r="M1" s="280"/>
      <c r="N1" s="280"/>
    </row>
    <row r="2" spans="1:14" ht="15" customHeight="1" thickBot="1" x14ac:dyDescent="0.25">
      <c r="C2" s="4"/>
      <c r="D2" s="4"/>
      <c r="E2" s="4"/>
      <c r="F2" s="4"/>
      <c r="G2" s="4"/>
      <c r="H2" s="162"/>
    </row>
    <row r="3" spans="1:14" s="252" customFormat="1" ht="19.5" customHeight="1" x14ac:dyDescent="0.2">
      <c r="A3" s="362" t="s">
        <v>46</v>
      </c>
      <c r="B3" s="359" t="s">
        <v>295</v>
      </c>
      <c r="C3" s="356" t="s">
        <v>47</v>
      </c>
      <c r="D3" s="381" t="s">
        <v>290</v>
      </c>
      <c r="E3" s="382"/>
      <c r="F3" s="382"/>
      <c r="G3" s="382"/>
      <c r="H3" s="382"/>
      <c r="I3" s="382"/>
      <c r="J3" s="383"/>
      <c r="K3" s="368" t="s">
        <v>298</v>
      </c>
      <c r="L3" s="369"/>
      <c r="M3" s="370"/>
      <c r="N3" s="345" t="s">
        <v>289</v>
      </c>
    </row>
    <row r="4" spans="1:14" s="253" customFormat="1" ht="12.75" x14ac:dyDescent="0.2">
      <c r="A4" s="363"/>
      <c r="B4" s="360"/>
      <c r="C4" s="357"/>
      <c r="D4" s="371" t="s">
        <v>305</v>
      </c>
      <c r="E4" s="372"/>
      <c r="F4" s="373" t="s">
        <v>306</v>
      </c>
      <c r="G4" s="372"/>
      <c r="H4" s="374" t="s">
        <v>299</v>
      </c>
      <c r="I4" s="375"/>
      <c r="J4" s="376"/>
      <c r="K4" s="377" t="s">
        <v>305</v>
      </c>
      <c r="L4" s="378" t="s">
        <v>306</v>
      </c>
      <c r="M4" s="379" t="s">
        <v>256</v>
      </c>
      <c r="N4" s="346"/>
    </row>
    <row r="5" spans="1:14" s="252" customFormat="1" ht="114.75" customHeight="1" thickBot="1" x14ac:dyDescent="0.25">
      <c r="A5" s="364"/>
      <c r="B5" s="361"/>
      <c r="C5" s="358"/>
      <c r="D5" s="256" t="s">
        <v>254</v>
      </c>
      <c r="E5" s="257" t="s">
        <v>255</v>
      </c>
      <c r="F5" s="257" t="s">
        <v>254</v>
      </c>
      <c r="G5" s="257" t="s">
        <v>255</v>
      </c>
      <c r="H5" s="258" t="s">
        <v>254</v>
      </c>
      <c r="I5" s="258" t="s">
        <v>255</v>
      </c>
      <c r="J5" s="259" t="s">
        <v>256</v>
      </c>
      <c r="K5" s="332"/>
      <c r="L5" s="282"/>
      <c r="M5" s="380"/>
      <c r="N5" s="347"/>
    </row>
    <row r="6" spans="1:14" ht="15.75" customHeight="1" x14ac:dyDescent="0.2">
      <c r="A6" s="305" t="s">
        <v>245</v>
      </c>
      <c r="B6" s="354"/>
      <c r="C6" s="355"/>
      <c r="D6" s="18">
        <v>36058733.449999996</v>
      </c>
      <c r="E6" s="18">
        <v>27818237.650000006</v>
      </c>
      <c r="F6" s="18">
        <v>36043074.25</v>
      </c>
      <c r="G6" s="18">
        <v>20741947.449999996</v>
      </c>
      <c r="H6" s="18">
        <v>72101807.700000003</v>
      </c>
      <c r="I6" s="18">
        <v>48560185.100000001</v>
      </c>
      <c r="J6" s="199">
        <v>120661992.79999998</v>
      </c>
      <c r="K6" s="192">
        <v>418769109</v>
      </c>
      <c r="L6" s="170">
        <v>391398579</v>
      </c>
      <c r="M6" s="58">
        <v>810167688</v>
      </c>
      <c r="N6" s="200">
        <v>930829680.80000019</v>
      </c>
    </row>
    <row r="7" spans="1:14" x14ac:dyDescent="0.2">
      <c r="A7" s="47">
        <v>1</v>
      </c>
      <c r="B7" s="2" t="s">
        <v>57</v>
      </c>
      <c r="C7" s="69" t="s">
        <v>43</v>
      </c>
      <c r="D7" s="71"/>
      <c r="E7" s="71"/>
      <c r="F7" s="71"/>
      <c r="G7" s="71"/>
      <c r="H7" s="72">
        <v>0</v>
      </c>
      <c r="I7" s="72">
        <v>0</v>
      </c>
      <c r="J7" s="254">
        <v>0</v>
      </c>
      <c r="K7" s="255">
        <v>4561755</v>
      </c>
      <c r="L7" s="65">
        <v>4561755</v>
      </c>
      <c r="M7" s="142">
        <v>9123510</v>
      </c>
      <c r="N7" s="245">
        <v>9123510</v>
      </c>
    </row>
    <row r="8" spans="1:14" x14ac:dyDescent="0.2">
      <c r="A8" s="47">
        <v>2</v>
      </c>
      <c r="B8" s="5" t="s">
        <v>58</v>
      </c>
      <c r="C8" s="69" t="s">
        <v>230</v>
      </c>
      <c r="D8" s="64">
        <v>485924.55</v>
      </c>
      <c r="E8" s="64">
        <v>247131.85</v>
      </c>
      <c r="F8" s="64">
        <v>485435.2</v>
      </c>
      <c r="G8" s="64">
        <v>247131.85</v>
      </c>
      <c r="H8" s="73">
        <v>971359.75</v>
      </c>
      <c r="I8" s="73">
        <v>494263.7</v>
      </c>
      <c r="J8" s="254">
        <v>1465623.45</v>
      </c>
      <c r="K8" s="255">
        <v>4561755</v>
      </c>
      <c r="L8" s="65">
        <v>4561755</v>
      </c>
      <c r="M8" s="143">
        <v>9123510</v>
      </c>
      <c r="N8" s="45">
        <v>10589133.449999999</v>
      </c>
    </row>
    <row r="9" spans="1:14" x14ac:dyDescent="0.2">
      <c r="A9" s="47">
        <v>3</v>
      </c>
      <c r="B9" s="61" t="s">
        <v>59</v>
      </c>
      <c r="C9" s="57" t="s">
        <v>5</v>
      </c>
      <c r="D9" s="64">
        <v>550029.4</v>
      </c>
      <c r="E9" s="64">
        <v>560328.65</v>
      </c>
      <c r="F9" s="64">
        <v>550029.4</v>
      </c>
      <c r="G9" s="64">
        <v>557881.80000000005</v>
      </c>
      <c r="H9" s="73">
        <v>1100058.8</v>
      </c>
      <c r="I9" s="73">
        <v>1118210.4500000002</v>
      </c>
      <c r="J9" s="254">
        <v>2218269.25</v>
      </c>
      <c r="K9" s="255">
        <v>7298808</v>
      </c>
      <c r="L9" s="65">
        <v>7298808</v>
      </c>
      <c r="M9" s="143">
        <v>14597616</v>
      </c>
      <c r="N9" s="45">
        <v>16815885.25</v>
      </c>
    </row>
    <row r="10" spans="1:14" x14ac:dyDescent="0.2">
      <c r="A10" s="47">
        <v>4</v>
      </c>
      <c r="B10" s="2" t="s">
        <v>60</v>
      </c>
      <c r="C10" s="69" t="s">
        <v>231</v>
      </c>
      <c r="D10" s="64">
        <v>280886.90000000002</v>
      </c>
      <c r="E10" s="64">
        <v>0</v>
      </c>
      <c r="F10" s="64">
        <v>280397.55</v>
      </c>
      <c r="G10" s="64"/>
      <c r="H10" s="73">
        <v>561284.44999999995</v>
      </c>
      <c r="I10" s="73">
        <v>0</v>
      </c>
      <c r="J10" s="254">
        <v>561284.44999999995</v>
      </c>
      <c r="K10" s="255">
        <v>4561755</v>
      </c>
      <c r="L10" s="65">
        <v>4561755</v>
      </c>
      <c r="M10" s="143">
        <v>9123510</v>
      </c>
      <c r="N10" s="45">
        <v>9684794.4499999993</v>
      </c>
    </row>
    <row r="11" spans="1:14" x14ac:dyDescent="0.2">
      <c r="A11" s="47">
        <v>5</v>
      </c>
      <c r="B11" s="2" t="s">
        <v>61</v>
      </c>
      <c r="C11" s="69" t="s">
        <v>8</v>
      </c>
      <c r="D11" s="64"/>
      <c r="E11" s="64"/>
      <c r="F11" s="64"/>
      <c r="G11" s="64"/>
      <c r="H11" s="73"/>
      <c r="I11" s="73"/>
      <c r="J11" s="254">
        <v>0</v>
      </c>
      <c r="K11" s="255">
        <v>4561755</v>
      </c>
      <c r="L11" s="65">
        <v>4561755</v>
      </c>
      <c r="M11" s="143">
        <v>9123510</v>
      </c>
      <c r="N11" s="45">
        <v>9123510</v>
      </c>
    </row>
    <row r="12" spans="1:14" x14ac:dyDescent="0.2">
      <c r="A12" s="47">
        <v>6</v>
      </c>
      <c r="B12" s="61" t="s">
        <v>62</v>
      </c>
      <c r="C12" s="57" t="s">
        <v>63</v>
      </c>
      <c r="D12" s="64">
        <v>1030571.1</v>
      </c>
      <c r="E12" s="64">
        <v>1291936.8</v>
      </c>
      <c r="F12" s="64">
        <v>1030571.1</v>
      </c>
      <c r="G12" s="64">
        <v>1289489.95</v>
      </c>
      <c r="H12" s="73">
        <v>2061142.2</v>
      </c>
      <c r="I12" s="73">
        <v>2581426.75</v>
      </c>
      <c r="J12" s="254">
        <v>4642568.95</v>
      </c>
      <c r="K12" s="255">
        <v>11860563</v>
      </c>
      <c r="L12" s="65">
        <v>9579685.5</v>
      </c>
      <c r="M12" s="143">
        <v>21440248.5</v>
      </c>
      <c r="N12" s="45">
        <v>26082817.449999999</v>
      </c>
    </row>
    <row r="13" spans="1:14" x14ac:dyDescent="0.2">
      <c r="A13" s="47">
        <v>7</v>
      </c>
      <c r="B13" s="2" t="s">
        <v>64</v>
      </c>
      <c r="C13" s="69" t="s">
        <v>232</v>
      </c>
      <c r="D13" s="64">
        <v>835320.45</v>
      </c>
      <c r="E13" s="64">
        <v>609265.65</v>
      </c>
      <c r="F13" s="64">
        <v>835320.45</v>
      </c>
      <c r="G13" s="64">
        <v>609265.65</v>
      </c>
      <c r="H13" s="73">
        <v>1670640.9</v>
      </c>
      <c r="I13" s="73">
        <v>1218531.3</v>
      </c>
      <c r="J13" s="254">
        <v>2889172.2</v>
      </c>
      <c r="K13" s="255">
        <v>4561755</v>
      </c>
      <c r="L13" s="65">
        <v>4561755</v>
      </c>
      <c r="M13" s="143">
        <v>9123510</v>
      </c>
      <c r="N13" s="45">
        <v>12012682.199999999</v>
      </c>
    </row>
    <row r="14" spans="1:14" x14ac:dyDescent="0.2">
      <c r="A14" s="47">
        <v>8</v>
      </c>
      <c r="B14" s="59" t="s">
        <v>65</v>
      </c>
      <c r="C14" s="69" t="s">
        <v>17</v>
      </c>
      <c r="D14" s="64"/>
      <c r="E14" s="64"/>
      <c r="F14" s="64"/>
      <c r="G14" s="64"/>
      <c r="H14" s="73"/>
      <c r="I14" s="73"/>
      <c r="J14" s="254">
        <v>0</v>
      </c>
      <c r="K14" s="255">
        <v>4561755</v>
      </c>
      <c r="L14" s="65">
        <v>4561755</v>
      </c>
      <c r="M14" s="143">
        <v>9123510</v>
      </c>
      <c r="N14" s="45">
        <v>9123510</v>
      </c>
    </row>
    <row r="15" spans="1:14" x14ac:dyDescent="0.2">
      <c r="A15" s="47">
        <v>9</v>
      </c>
      <c r="B15" s="59" t="s">
        <v>66</v>
      </c>
      <c r="C15" s="69" t="s">
        <v>6</v>
      </c>
      <c r="D15" s="64">
        <v>306822.45</v>
      </c>
      <c r="E15" s="64">
        <v>129683.05</v>
      </c>
      <c r="F15" s="64">
        <v>306333.09999999998</v>
      </c>
      <c r="G15" s="64">
        <v>129683.05</v>
      </c>
      <c r="H15" s="73">
        <v>613155.55000000005</v>
      </c>
      <c r="I15" s="73">
        <v>259366.1</v>
      </c>
      <c r="J15" s="74">
        <v>872521.65</v>
      </c>
      <c r="K15" s="65">
        <v>2280877.5</v>
      </c>
      <c r="L15" s="65">
        <v>2280877.5</v>
      </c>
      <c r="M15" s="143">
        <v>4561755</v>
      </c>
      <c r="N15" s="45">
        <v>5434276.6500000004</v>
      </c>
    </row>
    <row r="16" spans="1:14" x14ac:dyDescent="0.2">
      <c r="A16" s="47">
        <v>10</v>
      </c>
      <c r="B16" s="59" t="s">
        <v>67</v>
      </c>
      <c r="C16" s="69" t="s">
        <v>18</v>
      </c>
      <c r="D16" s="64"/>
      <c r="E16" s="64"/>
      <c r="F16" s="64"/>
      <c r="G16" s="64"/>
      <c r="H16" s="73"/>
      <c r="I16" s="73"/>
      <c r="J16" s="74">
        <v>0</v>
      </c>
      <c r="K16" s="65">
        <v>4561755</v>
      </c>
      <c r="L16" s="65">
        <v>4561755</v>
      </c>
      <c r="M16" s="143">
        <v>9123510</v>
      </c>
      <c r="N16" s="45">
        <v>9123510</v>
      </c>
    </row>
    <row r="17" spans="1:14" x14ac:dyDescent="0.2">
      <c r="A17" s="47">
        <v>11</v>
      </c>
      <c r="B17" s="59" t="s">
        <v>68</v>
      </c>
      <c r="C17" s="69" t="s">
        <v>7</v>
      </c>
      <c r="D17" s="64"/>
      <c r="E17" s="64"/>
      <c r="F17" s="64"/>
      <c r="G17" s="64"/>
      <c r="H17" s="73"/>
      <c r="I17" s="73"/>
      <c r="J17" s="74">
        <v>0</v>
      </c>
      <c r="K17" s="65">
        <v>4561755</v>
      </c>
      <c r="L17" s="65">
        <v>4561755</v>
      </c>
      <c r="M17" s="143">
        <v>9123510</v>
      </c>
      <c r="N17" s="45">
        <v>9123510</v>
      </c>
    </row>
    <row r="18" spans="1:14" x14ac:dyDescent="0.2">
      <c r="A18" s="47">
        <v>12</v>
      </c>
      <c r="B18" s="59" t="s">
        <v>69</v>
      </c>
      <c r="C18" s="69" t="s">
        <v>19</v>
      </c>
      <c r="D18" s="64">
        <v>525561.9</v>
      </c>
      <c r="E18" s="64">
        <v>0</v>
      </c>
      <c r="F18" s="64">
        <v>525072.55000000005</v>
      </c>
      <c r="G18" s="64"/>
      <c r="H18" s="73">
        <v>1050634.4500000002</v>
      </c>
      <c r="I18" s="73">
        <v>0</v>
      </c>
      <c r="J18" s="74">
        <v>1050634.4500000002</v>
      </c>
      <c r="K18" s="65">
        <v>4561755</v>
      </c>
      <c r="L18" s="65">
        <v>4561755</v>
      </c>
      <c r="M18" s="143">
        <v>9123510</v>
      </c>
      <c r="N18" s="45">
        <v>10174144.449999999</v>
      </c>
    </row>
    <row r="19" spans="1:14" x14ac:dyDescent="0.2">
      <c r="A19" s="47">
        <v>13</v>
      </c>
      <c r="B19" s="59" t="s">
        <v>257</v>
      </c>
      <c r="C19" s="69" t="s">
        <v>258</v>
      </c>
      <c r="D19" s="64"/>
      <c r="E19" s="64"/>
      <c r="F19" s="64"/>
      <c r="G19" s="64"/>
      <c r="H19" s="73"/>
      <c r="I19" s="73"/>
      <c r="J19" s="74">
        <v>0</v>
      </c>
      <c r="K19" s="65"/>
      <c r="L19" s="65"/>
      <c r="M19" s="143">
        <v>0</v>
      </c>
      <c r="N19" s="45">
        <v>0</v>
      </c>
    </row>
    <row r="20" spans="1:14" x14ac:dyDescent="0.2">
      <c r="A20" s="47">
        <v>14</v>
      </c>
      <c r="B20" s="2" t="s">
        <v>70</v>
      </c>
      <c r="C20" s="69" t="s">
        <v>71</v>
      </c>
      <c r="D20" s="64"/>
      <c r="E20" s="64"/>
      <c r="F20" s="64"/>
      <c r="G20" s="64"/>
      <c r="H20" s="73"/>
      <c r="I20" s="73"/>
      <c r="J20" s="74">
        <v>0</v>
      </c>
      <c r="K20" s="65"/>
      <c r="L20" s="65"/>
      <c r="M20" s="143">
        <v>0</v>
      </c>
      <c r="N20" s="45">
        <v>0</v>
      </c>
    </row>
    <row r="21" spans="1:14" x14ac:dyDescent="0.2">
      <c r="A21" s="47">
        <v>15</v>
      </c>
      <c r="B21" s="59" t="s">
        <v>72</v>
      </c>
      <c r="C21" s="69" t="s">
        <v>22</v>
      </c>
      <c r="D21" s="64"/>
      <c r="E21" s="64"/>
      <c r="F21" s="64"/>
      <c r="G21" s="64"/>
      <c r="H21" s="73"/>
      <c r="I21" s="73"/>
      <c r="J21" s="74">
        <v>0</v>
      </c>
      <c r="K21" s="65">
        <v>4561755</v>
      </c>
      <c r="L21" s="65">
        <v>4561755</v>
      </c>
      <c r="M21" s="143">
        <v>9123510</v>
      </c>
      <c r="N21" s="45">
        <v>9123510</v>
      </c>
    </row>
    <row r="22" spans="1:14" x14ac:dyDescent="0.2">
      <c r="A22" s="47">
        <v>16</v>
      </c>
      <c r="B22" s="59" t="s">
        <v>73</v>
      </c>
      <c r="C22" s="69" t="s">
        <v>10</v>
      </c>
      <c r="D22" s="64"/>
      <c r="E22" s="64"/>
      <c r="F22" s="64"/>
      <c r="G22" s="64"/>
      <c r="H22" s="73"/>
      <c r="I22" s="73"/>
      <c r="J22" s="74">
        <v>0</v>
      </c>
      <c r="K22" s="65">
        <v>4561755</v>
      </c>
      <c r="L22" s="65">
        <v>4561755</v>
      </c>
      <c r="M22" s="143">
        <v>9123510</v>
      </c>
      <c r="N22" s="45">
        <v>9123510</v>
      </c>
    </row>
    <row r="23" spans="1:14" x14ac:dyDescent="0.2">
      <c r="A23" s="47">
        <v>17</v>
      </c>
      <c r="B23" s="59" t="s">
        <v>74</v>
      </c>
      <c r="C23" s="69" t="s">
        <v>233</v>
      </c>
      <c r="D23" s="64">
        <v>529966.05000000005</v>
      </c>
      <c r="E23" s="64">
        <v>420858.2</v>
      </c>
      <c r="F23" s="64">
        <v>529966.05000000005</v>
      </c>
      <c r="G23" s="64">
        <v>420858.2</v>
      </c>
      <c r="H23" s="73">
        <v>1059932.1000000001</v>
      </c>
      <c r="I23" s="73">
        <v>841716.4</v>
      </c>
      <c r="J23" s="74">
        <v>1901648.5</v>
      </c>
      <c r="K23" s="65">
        <v>5017930.5</v>
      </c>
      <c r="L23" s="65">
        <v>5017930.5</v>
      </c>
      <c r="M23" s="143">
        <v>10035861</v>
      </c>
      <c r="N23" s="45">
        <v>11937509.5</v>
      </c>
    </row>
    <row r="24" spans="1:14" x14ac:dyDescent="0.2">
      <c r="A24" s="47">
        <v>18</v>
      </c>
      <c r="B24" s="61" t="s">
        <v>75</v>
      </c>
      <c r="C24" s="57" t="s">
        <v>9</v>
      </c>
      <c r="D24" s="64">
        <v>1130398.5</v>
      </c>
      <c r="E24" s="64">
        <v>1142678.95</v>
      </c>
      <c r="F24" s="64">
        <v>1130398.5</v>
      </c>
      <c r="G24" s="64">
        <v>1142678.95</v>
      </c>
      <c r="H24" s="73">
        <v>2260797</v>
      </c>
      <c r="I24" s="73">
        <v>2285357.9</v>
      </c>
      <c r="J24" s="74">
        <v>4546154.9000000004</v>
      </c>
      <c r="K24" s="65">
        <v>9579685.5</v>
      </c>
      <c r="L24" s="65">
        <v>7298808</v>
      </c>
      <c r="M24" s="143">
        <v>16878493.5</v>
      </c>
      <c r="N24" s="45">
        <v>21424648.399999999</v>
      </c>
    </row>
    <row r="25" spans="1:14" x14ac:dyDescent="0.2">
      <c r="A25" s="47">
        <v>19</v>
      </c>
      <c r="B25" s="2" t="s">
        <v>76</v>
      </c>
      <c r="C25" s="69" t="s">
        <v>11</v>
      </c>
      <c r="D25" s="64">
        <v>343034.35</v>
      </c>
      <c r="E25" s="64">
        <v>124789.35</v>
      </c>
      <c r="F25" s="64">
        <v>343034.35</v>
      </c>
      <c r="G25" s="64">
        <v>124789.35</v>
      </c>
      <c r="H25" s="73">
        <v>686068.7</v>
      </c>
      <c r="I25" s="73">
        <v>249578.7</v>
      </c>
      <c r="J25" s="74">
        <v>935647.39999999991</v>
      </c>
      <c r="K25" s="65">
        <v>2280877.5</v>
      </c>
      <c r="L25" s="65">
        <v>2280877.5</v>
      </c>
      <c r="M25" s="143">
        <v>4561755</v>
      </c>
      <c r="N25" s="45">
        <v>5497402.4000000004</v>
      </c>
    </row>
    <row r="26" spans="1:14" x14ac:dyDescent="0.2">
      <c r="A26" s="47">
        <v>20</v>
      </c>
      <c r="B26" s="2" t="s">
        <v>77</v>
      </c>
      <c r="C26" s="69" t="s">
        <v>234</v>
      </c>
      <c r="D26" s="64">
        <v>332758</v>
      </c>
      <c r="E26" s="64">
        <v>325431.05</v>
      </c>
      <c r="F26" s="64">
        <v>332268.65000000002</v>
      </c>
      <c r="G26" s="64">
        <v>322984.2</v>
      </c>
      <c r="H26" s="73">
        <v>665026.65</v>
      </c>
      <c r="I26" s="73">
        <v>648415.25</v>
      </c>
      <c r="J26" s="74">
        <v>1313441.8999999999</v>
      </c>
      <c r="K26" s="65">
        <v>4561755</v>
      </c>
      <c r="L26" s="65">
        <v>4561755</v>
      </c>
      <c r="M26" s="143">
        <v>9123510</v>
      </c>
      <c r="N26" s="45">
        <v>10436951.9</v>
      </c>
    </row>
    <row r="27" spans="1:14" x14ac:dyDescent="0.2">
      <c r="A27" s="47">
        <v>21</v>
      </c>
      <c r="B27" s="2" t="s">
        <v>78</v>
      </c>
      <c r="C27" s="69" t="s">
        <v>79</v>
      </c>
      <c r="D27" s="64">
        <v>971849.1</v>
      </c>
      <c r="E27" s="64">
        <v>523625.9</v>
      </c>
      <c r="F27" s="64">
        <v>971359.75</v>
      </c>
      <c r="G27" s="64">
        <v>523625.9</v>
      </c>
      <c r="H27" s="73">
        <v>1943208.85</v>
      </c>
      <c r="I27" s="73">
        <v>1047251.8</v>
      </c>
      <c r="J27" s="74">
        <v>2990460.6500000004</v>
      </c>
      <c r="K27" s="65">
        <v>4561755</v>
      </c>
      <c r="L27" s="65">
        <v>4561755</v>
      </c>
      <c r="M27" s="143">
        <v>9123510</v>
      </c>
      <c r="N27" s="45">
        <v>12113970.65</v>
      </c>
    </row>
    <row r="28" spans="1:14" x14ac:dyDescent="0.2">
      <c r="A28" s="47">
        <v>22</v>
      </c>
      <c r="B28" s="8" t="s">
        <v>80</v>
      </c>
      <c r="C28" s="57" t="s">
        <v>39</v>
      </c>
      <c r="D28" s="64">
        <v>866638.85</v>
      </c>
      <c r="E28" s="64">
        <v>452667.25</v>
      </c>
      <c r="F28" s="64">
        <v>866149.5</v>
      </c>
      <c r="G28" s="64">
        <v>452667.25</v>
      </c>
      <c r="H28" s="73">
        <v>1732788.35</v>
      </c>
      <c r="I28" s="73">
        <v>905334.5</v>
      </c>
      <c r="J28" s="74">
        <v>2638122.85</v>
      </c>
      <c r="K28" s="65">
        <v>7298808</v>
      </c>
      <c r="L28" s="65">
        <v>7298808</v>
      </c>
      <c r="M28" s="143">
        <v>14597616</v>
      </c>
      <c r="N28" s="45">
        <v>17235738.850000001</v>
      </c>
    </row>
    <row r="29" spans="1:14" x14ac:dyDescent="0.2">
      <c r="A29" s="47">
        <v>23</v>
      </c>
      <c r="B29" s="61" t="s">
        <v>81</v>
      </c>
      <c r="C29" s="57" t="s">
        <v>82</v>
      </c>
      <c r="D29" s="64"/>
      <c r="E29" s="64"/>
      <c r="F29" s="64"/>
      <c r="G29" s="64"/>
      <c r="H29" s="73"/>
      <c r="I29" s="73"/>
      <c r="J29" s="74">
        <v>0</v>
      </c>
      <c r="K29" s="65"/>
      <c r="L29" s="65"/>
      <c r="M29" s="143">
        <v>0</v>
      </c>
      <c r="N29" s="45">
        <v>0</v>
      </c>
    </row>
    <row r="30" spans="1:14" x14ac:dyDescent="0.2">
      <c r="A30" s="47">
        <v>24</v>
      </c>
      <c r="B30" s="59" t="s">
        <v>83</v>
      </c>
      <c r="C30" s="69" t="s">
        <v>84</v>
      </c>
      <c r="D30" s="64"/>
      <c r="E30" s="64"/>
      <c r="F30" s="64"/>
      <c r="G30" s="64"/>
      <c r="H30" s="73"/>
      <c r="I30" s="73"/>
      <c r="J30" s="74">
        <v>0</v>
      </c>
      <c r="K30" s="65"/>
      <c r="L30" s="65"/>
      <c r="M30" s="143">
        <v>0</v>
      </c>
      <c r="N30" s="45">
        <v>0</v>
      </c>
    </row>
    <row r="31" spans="1:14" ht="24" x14ac:dyDescent="0.2">
      <c r="A31" s="47">
        <v>25</v>
      </c>
      <c r="B31" s="59" t="s">
        <v>85</v>
      </c>
      <c r="C31" s="69" t="s">
        <v>86</v>
      </c>
      <c r="D31" s="64"/>
      <c r="E31" s="64"/>
      <c r="F31" s="64"/>
      <c r="G31" s="64"/>
      <c r="H31" s="73"/>
      <c r="I31" s="73"/>
      <c r="J31" s="74">
        <v>0</v>
      </c>
      <c r="K31" s="65"/>
      <c r="L31" s="65"/>
      <c r="M31" s="143">
        <v>0</v>
      </c>
      <c r="N31" s="45">
        <v>0</v>
      </c>
    </row>
    <row r="32" spans="1:14" x14ac:dyDescent="0.2">
      <c r="A32" s="47">
        <v>26</v>
      </c>
      <c r="B32" s="2" t="s">
        <v>87</v>
      </c>
      <c r="C32" s="69" t="s">
        <v>88</v>
      </c>
      <c r="D32" s="64"/>
      <c r="E32" s="64"/>
      <c r="F32" s="64"/>
      <c r="G32" s="64"/>
      <c r="H32" s="73"/>
      <c r="I32" s="73"/>
      <c r="J32" s="74">
        <v>0</v>
      </c>
      <c r="K32" s="65">
        <v>13685265</v>
      </c>
      <c r="L32" s="65">
        <v>11404387.5</v>
      </c>
      <c r="M32" s="143">
        <v>25089652.5</v>
      </c>
      <c r="N32" s="45">
        <v>25089652.5</v>
      </c>
    </row>
    <row r="33" spans="1:14" x14ac:dyDescent="0.2">
      <c r="A33" s="47">
        <v>27</v>
      </c>
      <c r="B33" s="59" t="s">
        <v>89</v>
      </c>
      <c r="C33" s="69" t="s">
        <v>90</v>
      </c>
      <c r="D33" s="64">
        <v>1834083.8</v>
      </c>
      <c r="E33" s="64">
        <v>2074928.8</v>
      </c>
      <c r="F33" s="64">
        <v>1833594.45</v>
      </c>
      <c r="G33" s="64">
        <v>2072481.95</v>
      </c>
      <c r="H33" s="73">
        <v>3667678.25</v>
      </c>
      <c r="I33" s="73">
        <v>4147410.75</v>
      </c>
      <c r="J33" s="74">
        <v>7815089</v>
      </c>
      <c r="K33" s="65">
        <v>4561755</v>
      </c>
      <c r="L33" s="65">
        <v>4561755</v>
      </c>
      <c r="M33" s="143">
        <v>9123510</v>
      </c>
      <c r="N33" s="45">
        <v>16938599</v>
      </c>
    </row>
    <row r="34" spans="1:14" x14ac:dyDescent="0.2">
      <c r="A34" s="47">
        <v>28</v>
      </c>
      <c r="B34" s="59" t="s">
        <v>91</v>
      </c>
      <c r="C34" s="69" t="s">
        <v>92</v>
      </c>
      <c r="D34" s="64"/>
      <c r="E34" s="64"/>
      <c r="F34" s="64"/>
      <c r="G34" s="64"/>
      <c r="H34" s="73"/>
      <c r="I34" s="73"/>
      <c r="J34" s="74">
        <v>0</v>
      </c>
      <c r="K34" s="65">
        <v>1368526.5</v>
      </c>
      <c r="L34" s="65">
        <v>1368526.5</v>
      </c>
      <c r="M34" s="143">
        <v>2737053</v>
      </c>
      <c r="N34" s="45">
        <v>2737053</v>
      </c>
    </row>
    <row r="35" spans="1:14" x14ac:dyDescent="0.2">
      <c r="A35" s="47">
        <v>29</v>
      </c>
      <c r="B35" s="5" t="s">
        <v>93</v>
      </c>
      <c r="C35" s="69" t="s">
        <v>94</v>
      </c>
      <c r="D35" s="64"/>
      <c r="E35" s="64"/>
      <c r="F35" s="64"/>
      <c r="G35" s="64"/>
      <c r="H35" s="73"/>
      <c r="I35" s="73"/>
      <c r="J35" s="74">
        <v>0</v>
      </c>
      <c r="K35" s="65"/>
      <c r="L35" s="65"/>
      <c r="M35" s="143">
        <v>0</v>
      </c>
      <c r="N35" s="45">
        <v>0</v>
      </c>
    </row>
    <row r="36" spans="1:14" ht="24" x14ac:dyDescent="0.2">
      <c r="A36" s="47">
        <v>30</v>
      </c>
      <c r="B36" s="8" t="s">
        <v>95</v>
      </c>
      <c r="C36" s="57" t="s">
        <v>23</v>
      </c>
      <c r="D36" s="64"/>
      <c r="E36" s="64"/>
      <c r="F36" s="64"/>
      <c r="G36" s="64"/>
      <c r="H36" s="73"/>
      <c r="I36" s="73"/>
      <c r="J36" s="74">
        <v>0</v>
      </c>
      <c r="K36" s="65"/>
      <c r="L36" s="65"/>
      <c r="M36" s="143">
        <v>0</v>
      </c>
      <c r="N36" s="45">
        <v>0</v>
      </c>
    </row>
    <row r="37" spans="1:14" x14ac:dyDescent="0.2">
      <c r="A37" s="47">
        <v>31</v>
      </c>
      <c r="B37" s="61" t="s">
        <v>96</v>
      </c>
      <c r="C37" s="57" t="s">
        <v>56</v>
      </c>
      <c r="D37" s="64"/>
      <c r="E37" s="64"/>
      <c r="F37" s="64"/>
      <c r="G37" s="64"/>
      <c r="H37" s="73"/>
      <c r="I37" s="73"/>
      <c r="J37" s="74">
        <v>0</v>
      </c>
      <c r="K37" s="65"/>
      <c r="L37" s="65"/>
      <c r="M37" s="143">
        <v>0</v>
      </c>
      <c r="N37" s="45">
        <v>0</v>
      </c>
    </row>
    <row r="38" spans="1:14" x14ac:dyDescent="0.2">
      <c r="A38" s="47">
        <v>32</v>
      </c>
      <c r="B38" s="9" t="s">
        <v>97</v>
      </c>
      <c r="C38" s="57" t="s">
        <v>40</v>
      </c>
      <c r="D38" s="64">
        <v>918020.6</v>
      </c>
      <c r="E38" s="64">
        <v>836822.7</v>
      </c>
      <c r="F38" s="64">
        <v>918020.6</v>
      </c>
      <c r="G38" s="64">
        <v>836822.7</v>
      </c>
      <c r="H38" s="73">
        <v>1836041.2</v>
      </c>
      <c r="I38" s="73">
        <v>1673645.4</v>
      </c>
      <c r="J38" s="74">
        <v>3509686.5999999996</v>
      </c>
      <c r="K38" s="65">
        <v>7298808</v>
      </c>
      <c r="L38" s="65">
        <v>7298808</v>
      </c>
      <c r="M38" s="143">
        <v>14597616</v>
      </c>
      <c r="N38" s="45">
        <v>18107302.600000001</v>
      </c>
    </row>
    <row r="39" spans="1:14" x14ac:dyDescent="0.2">
      <c r="A39" s="47">
        <v>33</v>
      </c>
      <c r="B39" s="2" t="s">
        <v>98</v>
      </c>
      <c r="C39" s="69" t="s">
        <v>38</v>
      </c>
      <c r="D39" s="64">
        <v>639580.44999999995</v>
      </c>
      <c r="E39" s="64">
        <v>1032570.7</v>
      </c>
      <c r="F39" s="64">
        <v>639580.44999999995</v>
      </c>
      <c r="G39" s="64">
        <v>1030123.85</v>
      </c>
      <c r="H39" s="73">
        <v>1279160.8999999999</v>
      </c>
      <c r="I39" s="73">
        <v>2062694.5499999998</v>
      </c>
      <c r="J39" s="74">
        <v>3341855.4499999997</v>
      </c>
      <c r="K39" s="65">
        <v>9579685.5</v>
      </c>
      <c r="L39" s="65">
        <v>9579685.5</v>
      </c>
      <c r="M39" s="143">
        <v>19159371</v>
      </c>
      <c r="N39" s="45">
        <v>22501226.449999999</v>
      </c>
    </row>
    <row r="40" spans="1:14" x14ac:dyDescent="0.2">
      <c r="A40" s="47">
        <v>34</v>
      </c>
      <c r="B40" s="5" t="s">
        <v>99</v>
      </c>
      <c r="C40" s="69" t="s">
        <v>16</v>
      </c>
      <c r="D40" s="64">
        <v>402735.05</v>
      </c>
      <c r="E40" s="64">
        <v>190854.3</v>
      </c>
      <c r="F40" s="64">
        <v>402735.05</v>
      </c>
      <c r="G40" s="64">
        <v>188407.45</v>
      </c>
      <c r="H40" s="73">
        <v>805470.1</v>
      </c>
      <c r="I40" s="73">
        <v>379261.75</v>
      </c>
      <c r="J40" s="74">
        <v>1184731.8500000001</v>
      </c>
      <c r="K40" s="65">
        <v>4561755</v>
      </c>
      <c r="L40" s="65">
        <v>4561755</v>
      </c>
      <c r="M40" s="143">
        <v>9123510</v>
      </c>
      <c r="N40" s="45">
        <v>10308241.85</v>
      </c>
    </row>
    <row r="41" spans="1:14" x14ac:dyDescent="0.2">
      <c r="A41" s="47">
        <v>35</v>
      </c>
      <c r="B41" s="59" t="s">
        <v>100</v>
      </c>
      <c r="C41" s="69" t="s">
        <v>21</v>
      </c>
      <c r="D41" s="64">
        <v>674813.65</v>
      </c>
      <c r="E41" s="64">
        <v>626393.59999999998</v>
      </c>
      <c r="F41" s="64">
        <v>674813.65</v>
      </c>
      <c r="G41" s="64">
        <v>626393.59999999998</v>
      </c>
      <c r="H41" s="73">
        <v>1349627.3</v>
      </c>
      <c r="I41" s="73">
        <v>1252787.2</v>
      </c>
      <c r="J41" s="74">
        <v>2602414.5</v>
      </c>
      <c r="K41" s="65">
        <v>6842632.5</v>
      </c>
      <c r="L41" s="65">
        <v>6842632.5</v>
      </c>
      <c r="M41" s="143">
        <v>13685265</v>
      </c>
      <c r="N41" s="45">
        <v>16287679.5</v>
      </c>
    </row>
    <row r="42" spans="1:14" x14ac:dyDescent="0.2">
      <c r="A42" s="47">
        <v>36</v>
      </c>
      <c r="B42" s="5" t="s">
        <v>101</v>
      </c>
      <c r="C42" s="69" t="s">
        <v>25</v>
      </c>
      <c r="D42" s="64"/>
      <c r="E42" s="64"/>
      <c r="F42" s="64"/>
      <c r="G42" s="64"/>
      <c r="H42" s="73"/>
      <c r="I42" s="73"/>
      <c r="J42" s="74">
        <v>0</v>
      </c>
      <c r="K42" s="65">
        <v>4561755</v>
      </c>
      <c r="L42" s="65">
        <v>4561755</v>
      </c>
      <c r="M42" s="143">
        <v>9123510</v>
      </c>
      <c r="N42" s="45">
        <v>9123510</v>
      </c>
    </row>
    <row r="43" spans="1:14" x14ac:dyDescent="0.2">
      <c r="A43" s="47">
        <v>37</v>
      </c>
      <c r="B43" s="2" t="s">
        <v>102</v>
      </c>
      <c r="C43" s="69" t="s">
        <v>235</v>
      </c>
      <c r="D43" s="64">
        <v>791278.95</v>
      </c>
      <c r="E43" s="64">
        <v>724267.6</v>
      </c>
      <c r="F43" s="64">
        <v>791278.95</v>
      </c>
      <c r="G43" s="64">
        <v>721820.75</v>
      </c>
      <c r="H43" s="73">
        <v>1582557.9</v>
      </c>
      <c r="I43" s="73">
        <v>1446088.35</v>
      </c>
      <c r="J43" s="74">
        <v>3028646.25</v>
      </c>
      <c r="K43" s="65">
        <v>6842632.5</v>
      </c>
      <c r="L43" s="65">
        <v>6842632.5</v>
      </c>
      <c r="M43" s="143">
        <v>13685265</v>
      </c>
      <c r="N43" s="45">
        <v>16713911.25</v>
      </c>
    </row>
    <row r="44" spans="1:14" x14ac:dyDescent="0.2">
      <c r="A44" s="47">
        <v>38</v>
      </c>
      <c r="B44" s="6" t="s">
        <v>103</v>
      </c>
      <c r="C44" s="80" t="s">
        <v>236</v>
      </c>
      <c r="D44" s="64"/>
      <c r="E44" s="64"/>
      <c r="F44" s="64"/>
      <c r="G44" s="64"/>
      <c r="H44" s="73"/>
      <c r="I44" s="73"/>
      <c r="J44" s="74">
        <v>0</v>
      </c>
      <c r="K44" s="65">
        <v>4561755</v>
      </c>
      <c r="L44" s="65">
        <v>4561755</v>
      </c>
      <c r="M44" s="143">
        <v>9123510</v>
      </c>
      <c r="N44" s="45">
        <v>9123510</v>
      </c>
    </row>
    <row r="45" spans="1:14" x14ac:dyDescent="0.2">
      <c r="A45" s="47">
        <v>39</v>
      </c>
      <c r="B45" s="2" t="s">
        <v>104</v>
      </c>
      <c r="C45" s="69" t="s">
        <v>237</v>
      </c>
      <c r="D45" s="64">
        <v>355757.45</v>
      </c>
      <c r="E45" s="64">
        <v>110108.25</v>
      </c>
      <c r="F45" s="64">
        <v>355268.1</v>
      </c>
      <c r="G45" s="64">
        <v>110108.25</v>
      </c>
      <c r="H45" s="73">
        <v>711025.55</v>
      </c>
      <c r="I45" s="73">
        <v>220216.5</v>
      </c>
      <c r="J45" s="74">
        <v>931242.05</v>
      </c>
      <c r="K45" s="65">
        <v>4561755</v>
      </c>
      <c r="L45" s="65">
        <v>4561755</v>
      </c>
      <c r="M45" s="143">
        <v>9123510</v>
      </c>
      <c r="N45" s="45">
        <v>10054752.050000001</v>
      </c>
    </row>
    <row r="46" spans="1:14" x14ac:dyDescent="0.2">
      <c r="A46" s="47">
        <v>40</v>
      </c>
      <c r="B46" s="2" t="s">
        <v>105</v>
      </c>
      <c r="C46" s="69" t="s">
        <v>24</v>
      </c>
      <c r="D46" s="64"/>
      <c r="E46" s="64"/>
      <c r="F46" s="64"/>
      <c r="G46" s="64"/>
      <c r="H46" s="73"/>
      <c r="I46" s="73"/>
      <c r="J46" s="74">
        <v>0</v>
      </c>
      <c r="K46" s="65">
        <v>4561755</v>
      </c>
      <c r="L46" s="65">
        <v>4561755</v>
      </c>
      <c r="M46" s="143">
        <v>9123510</v>
      </c>
      <c r="N46" s="45">
        <v>9123510</v>
      </c>
    </row>
    <row r="47" spans="1:14" x14ac:dyDescent="0.2">
      <c r="A47" s="47">
        <v>41</v>
      </c>
      <c r="B47" s="59" t="s">
        <v>106</v>
      </c>
      <c r="C47" s="69" t="s">
        <v>20</v>
      </c>
      <c r="D47" s="64"/>
      <c r="E47" s="64"/>
      <c r="F47" s="64"/>
      <c r="G47" s="64"/>
      <c r="H47" s="73"/>
      <c r="I47" s="73"/>
      <c r="J47" s="74">
        <v>0</v>
      </c>
      <c r="K47" s="65">
        <v>4561755</v>
      </c>
      <c r="L47" s="65">
        <v>4561755</v>
      </c>
      <c r="M47" s="143">
        <v>9123510</v>
      </c>
      <c r="N47" s="45">
        <v>9123510</v>
      </c>
    </row>
    <row r="48" spans="1:14" x14ac:dyDescent="0.2">
      <c r="A48" s="47">
        <v>42</v>
      </c>
      <c r="B48" s="5" t="s">
        <v>107</v>
      </c>
      <c r="C48" s="69" t="s">
        <v>108</v>
      </c>
      <c r="D48" s="64"/>
      <c r="E48" s="64"/>
      <c r="F48" s="64"/>
      <c r="G48" s="64"/>
      <c r="H48" s="73"/>
      <c r="I48" s="73"/>
      <c r="J48" s="74">
        <v>0</v>
      </c>
      <c r="K48" s="65"/>
      <c r="L48" s="65"/>
      <c r="M48" s="143">
        <v>0</v>
      </c>
      <c r="N48" s="45">
        <v>0</v>
      </c>
    </row>
    <row r="49" spans="1:14" x14ac:dyDescent="0.2">
      <c r="A49" s="47">
        <v>43</v>
      </c>
      <c r="B49" s="61" t="s">
        <v>109</v>
      </c>
      <c r="C49" s="57" t="s">
        <v>110</v>
      </c>
      <c r="D49" s="64">
        <v>1036443.3</v>
      </c>
      <c r="E49" s="64">
        <v>863738.05</v>
      </c>
      <c r="F49" s="64">
        <v>1035953.95</v>
      </c>
      <c r="G49" s="64">
        <v>861291.2</v>
      </c>
      <c r="H49" s="73">
        <v>2072397.25</v>
      </c>
      <c r="I49" s="73">
        <v>1725029.25</v>
      </c>
      <c r="J49" s="74">
        <v>3797426.5</v>
      </c>
      <c r="K49" s="65">
        <v>7298808</v>
      </c>
      <c r="L49" s="65">
        <v>7298808</v>
      </c>
      <c r="M49" s="143">
        <v>14597616</v>
      </c>
      <c r="N49" s="45">
        <v>18395042.5</v>
      </c>
    </row>
    <row r="50" spans="1:14" x14ac:dyDescent="0.2">
      <c r="A50" s="47">
        <v>44</v>
      </c>
      <c r="B50" s="2" t="s">
        <v>111</v>
      </c>
      <c r="C50" s="69" t="s">
        <v>242</v>
      </c>
      <c r="D50" s="64">
        <v>427691.9</v>
      </c>
      <c r="E50" s="64">
        <v>352346.4</v>
      </c>
      <c r="F50" s="64">
        <v>427202.55</v>
      </c>
      <c r="G50" s="64">
        <v>352346.4</v>
      </c>
      <c r="H50" s="73">
        <v>854894.45</v>
      </c>
      <c r="I50" s="73">
        <v>704692.8</v>
      </c>
      <c r="J50" s="74">
        <v>1559587.25</v>
      </c>
      <c r="K50" s="65">
        <v>4561755</v>
      </c>
      <c r="L50" s="65">
        <v>4561755</v>
      </c>
      <c r="M50" s="143">
        <v>9123510</v>
      </c>
      <c r="N50" s="45">
        <v>10683097.25</v>
      </c>
    </row>
    <row r="51" spans="1:14" x14ac:dyDescent="0.2">
      <c r="A51" s="47">
        <v>45</v>
      </c>
      <c r="B51" s="2" t="s">
        <v>112</v>
      </c>
      <c r="C51" s="69" t="s">
        <v>2</v>
      </c>
      <c r="D51" s="64">
        <v>1167099.75</v>
      </c>
      <c r="E51" s="64">
        <v>829482.15</v>
      </c>
      <c r="F51" s="64">
        <v>1166610.3999999999</v>
      </c>
      <c r="G51" s="64">
        <v>829482.15</v>
      </c>
      <c r="H51" s="73">
        <v>2333710.15</v>
      </c>
      <c r="I51" s="73">
        <v>1658964.3</v>
      </c>
      <c r="J51" s="74">
        <v>3992674.45</v>
      </c>
      <c r="K51" s="65">
        <v>9123510</v>
      </c>
      <c r="L51" s="65">
        <v>9123510</v>
      </c>
      <c r="M51" s="143">
        <v>18247020</v>
      </c>
      <c r="N51" s="45">
        <v>22239694.449999999</v>
      </c>
    </row>
    <row r="52" spans="1:14" x14ac:dyDescent="0.2">
      <c r="A52" s="47">
        <v>46</v>
      </c>
      <c r="B52" s="59" t="s">
        <v>113</v>
      </c>
      <c r="C52" s="69" t="s">
        <v>3</v>
      </c>
      <c r="D52" s="64"/>
      <c r="E52" s="64"/>
      <c r="F52" s="64"/>
      <c r="G52" s="64"/>
      <c r="H52" s="73"/>
      <c r="I52" s="73"/>
      <c r="J52" s="74">
        <v>0</v>
      </c>
      <c r="K52" s="65">
        <v>4561755</v>
      </c>
      <c r="L52" s="65">
        <v>4561755</v>
      </c>
      <c r="M52" s="143">
        <v>9123510</v>
      </c>
      <c r="N52" s="45">
        <v>9123510</v>
      </c>
    </row>
    <row r="53" spans="1:14" x14ac:dyDescent="0.2">
      <c r="A53" s="47">
        <v>47</v>
      </c>
      <c r="B53" s="59" t="s">
        <v>114</v>
      </c>
      <c r="C53" s="69" t="s">
        <v>238</v>
      </c>
      <c r="D53" s="64"/>
      <c r="E53" s="64"/>
      <c r="F53" s="64"/>
      <c r="G53" s="64"/>
      <c r="H53" s="73"/>
      <c r="I53" s="73"/>
      <c r="J53" s="74">
        <v>0</v>
      </c>
      <c r="K53" s="65">
        <v>4561755</v>
      </c>
      <c r="L53" s="65">
        <v>4561755</v>
      </c>
      <c r="M53" s="143">
        <v>9123510</v>
      </c>
      <c r="N53" s="45">
        <v>9123510</v>
      </c>
    </row>
    <row r="54" spans="1:14" x14ac:dyDescent="0.2">
      <c r="A54" s="47">
        <v>48</v>
      </c>
      <c r="B54" s="5" t="s">
        <v>115</v>
      </c>
      <c r="C54" s="69" t="s">
        <v>0</v>
      </c>
      <c r="D54" s="64">
        <v>455095.5</v>
      </c>
      <c r="E54" s="64">
        <v>577456.6</v>
      </c>
      <c r="F54" s="64">
        <v>454606.15</v>
      </c>
      <c r="G54" s="64">
        <v>577456.6</v>
      </c>
      <c r="H54" s="73">
        <v>909701.65</v>
      </c>
      <c r="I54" s="73">
        <v>1154913.2</v>
      </c>
      <c r="J54" s="74">
        <v>2064614.85</v>
      </c>
      <c r="K54" s="65">
        <v>4561755</v>
      </c>
      <c r="L54" s="65">
        <v>4561755</v>
      </c>
      <c r="M54" s="143">
        <v>9123510</v>
      </c>
      <c r="N54" s="45">
        <v>11188124.85</v>
      </c>
    </row>
    <row r="55" spans="1:14" x14ac:dyDescent="0.2">
      <c r="A55" s="47">
        <v>49</v>
      </c>
      <c r="B55" s="59" t="s">
        <v>116</v>
      </c>
      <c r="C55" s="69" t="s">
        <v>4</v>
      </c>
      <c r="D55" s="64">
        <v>280886.90000000002</v>
      </c>
      <c r="E55" s="64">
        <v>0</v>
      </c>
      <c r="F55" s="64">
        <v>280397.55</v>
      </c>
      <c r="G55" s="64"/>
      <c r="H55" s="73">
        <v>561284.44999999995</v>
      </c>
      <c r="I55" s="73">
        <v>0</v>
      </c>
      <c r="J55" s="74">
        <v>561284.44999999995</v>
      </c>
      <c r="K55" s="65">
        <v>4561755</v>
      </c>
      <c r="L55" s="65">
        <v>4561755</v>
      </c>
      <c r="M55" s="143">
        <v>9123510</v>
      </c>
      <c r="N55" s="45">
        <v>9684794.4499999993</v>
      </c>
    </row>
    <row r="56" spans="1:14" x14ac:dyDescent="0.2">
      <c r="A56" s="47">
        <v>50</v>
      </c>
      <c r="B56" s="5" t="s">
        <v>117</v>
      </c>
      <c r="C56" s="69" t="s">
        <v>1</v>
      </c>
      <c r="D56" s="64">
        <v>445308.5</v>
      </c>
      <c r="E56" s="64">
        <v>149257.85</v>
      </c>
      <c r="F56" s="64">
        <v>444819.15</v>
      </c>
      <c r="G56" s="64">
        <v>146811</v>
      </c>
      <c r="H56" s="73">
        <v>890127.65</v>
      </c>
      <c r="I56" s="73">
        <v>296068.84999999998</v>
      </c>
      <c r="J56" s="74">
        <v>1186196.5</v>
      </c>
      <c r="K56" s="65">
        <v>4561755</v>
      </c>
      <c r="L56" s="65">
        <v>4561755</v>
      </c>
      <c r="M56" s="143">
        <v>9123510</v>
      </c>
      <c r="N56" s="45">
        <v>10309706.5</v>
      </c>
    </row>
    <row r="57" spans="1:14" x14ac:dyDescent="0.2">
      <c r="A57" s="47">
        <v>51</v>
      </c>
      <c r="B57" s="59" t="s">
        <v>118</v>
      </c>
      <c r="C57" s="69" t="s">
        <v>239</v>
      </c>
      <c r="D57" s="64">
        <v>477116.25</v>
      </c>
      <c r="E57" s="64">
        <v>0</v>
      </c>
      <c r="F57" s="64">
        <v>477116.25</v>
      </c>
      <c r="G57" s="64"/>
      <c r="H57" s="73">
        <v>954232.5</v>
      </c>
      <c r="I57" s="73">
        <v>0</v>
      </c>
      <c r="J57" s="74">
        <v>954232.5</v>
      </c>
      <c r="K57" s="65">
        <v>4561755</v>
      </c>
      <c r="L57" s="65">
        <v>4561755</v>
      </c>
      <c r="M57" s="143">
        <v>9123510</v>
      </c>
      <c r="N57" s="45">
        <v>10077742.5</v>
      </c>
    </row>
    <row r="58" spans="1:14" x14ac:dyDescent="0.2">
      <c r="A58" s="47">
        <v>52</v>
      </c>
      <c r="B58" s="59" t="s">
        <v>119</v>
      </c>
      <c r="C58" s="69" t="s">
        <v>26</v>
      </c>
      <c r="D58" s="64">
        <v>825533.45</v>
      </c>
      <c r="E58" s="64">
        <v>1101082.5</v>
      </c>
      <c r="F58" s="64">
        <v>825044.1</v>
      </c>
      <c r="G58" s="64">
        <v>1101082.5</v>
      </c>
      <c r="H58" s="73">
        <v>1650577.5499999998</v>
      </c>
      <c r="I58" s="73">
        <v>2202165</v>
      </c>
      <c r="J58" s="74">
        <v>3852742.55</v>
      </c>
      <c r="K58" s="65">
        <v>9123510</v>
      </c>
      <c r="L58" s="65">
        <v>6842632.5</v>
      </c>
      <c r="M58" s="143">
        <v>15966142.5</v>
      </c>
      <c r="N58" s="45">
        <v>19818885.050000001</v>
      </c>
    </row>
    <row r="59" spans="1:14" x14ac:dyDescent="0.2">
      <c r="A59" s="47">
        <v>53</v>
      </c>
      <c r="B59" s="59" t="s">
        <v>120</v>
      </c>
      <c r="C59" s="69" t="s">
        <v>240</v>
      </c>
      <c r="D59" s="64">
        <v>374352.75</v>
      </c>
      <c r="E59" s="64">
        <v>0</v>
      </c>
      <c r="F59" s="64">
        <v>373863.4</v>
      </c>
      <c r="G59" s="64"/>
      <c r="H59" s="73">
        <v>748216.15</v>
      </c>
      <c r="I59" s="73">
        <v>0</v>
      </c>
      <c r="J59" s="74">
        <v>748216.15</v>
      </c>
      <c r="K59" s="65">
        <v>4561755</v>
      </c>
      <c r="L59" s="65">
        <v>4561755</v>
      </c>
      <c r="M59" s="143">
        <v>9123510</v>
      </c>
      <c r="N59" s="45">
        <v>9871726.1500000004</v>
      </c>
    </row>
    <row r="60" spans="1:14" x14ac:dyDescent="0.2">
      <c r="A60" s="47">
        <v>54</v>
      </c>
      <c r="B60" s="59" t="s">
        <v>121</v>
      </c>
      <c r="C60" s="69" t="s">
        <v>122</v>
      </c>
      <c r="D60" s="64"/>
      <c r="E60" s="64"/>
      <c r="F60" s="64"/>
      <c r="G60" s="64"/>
      <c r="H60" s="73"/>
      <c r="I60" s="73"/>
      <c r="J60" s="74">
        <v>0</v>
      </c>
      <c r="K60" s="65"/>
      <c r="L60" s="65"/>
      <c r="M60" s="143">
        <v>0</v>
      </c>
      <c r="N60" s="45">
        <v>0</v>
      </c>
    </row>
    <row r="61" spans="1:14" x14ac:dyDescent="0.2">
      <c r="A61" s="47">
        <v>55</v>
      </c>
      <c r="B61" s="59" t="s">
        <v>244</v>
      </c>
      <c r="C61" s="69" t="s">
        <v>243</v>
      </c>
      <c r="D61" s="64"/>
      <c r="E61" s="64"/>
      <c r="F61" s="64"/>
      <c r="G61" s="64"/>
      <c r="H61" s="73"/>
      <c r="I61" s="73"/>
      <c r="J61" s="74">
        <v>0</v>
      </c>
      <c r="K61" s="65"/>
      <c r="L61" s="65"/>
      <c r="M61" s="143">
        <v>0</v>
      </c>
      <c r="N61" s="45">
        <v>0</v>
      </c>
    </row>
    <row r="62" spans="1:14" x14ac:dyDescent="0.2">
      <c r="A62" s="47">
        <v>56</v>
      </c>
      <c r="B62" s="59" t="s">
        <v>259</v>
      </c>
      <c r="C62" s="69" t="s">
        <v>260</v>
      </c>
      <c r="D62" s="64"/>
      <c r="E62" s="64"/>
      <c r="F62" s="64"/>
      <c r="G62" s="64"/>
      <c r="H62" s="73"/>
      <c r="I62" s="73"/>
      <c r="J62" s="74">
        <v>0</v>
      </c>
      <c r="K62" s="65"/>
      <c r="L62" s="65"/>
      <c r="M62" s="143">
        <v>0</v>
      </c>
      <c r="N62" s="45">
        <v>0</v>
      </c>
    </row>
    <row r="63" spans="1:14" x14ac:dyDescent="0.2">
      <c r="A63" s="47">
        <v>57</v>
      </c>
      <c r="B63" s="59" t="s">
        <v>123</v>
      </c>
      <c r="C63" s="69" t="s">
        <v>54</v>
      </c>
      <c r="D63" s="64"/>
      <c r="E63" s="64"/>
      <c r="F63" s="64"/>
      <c r="G63" s="64"/>
      <c r="H63" s="73"/>
      <c r="I63" s="73"/>
      <c r="J63" s="74">
        <v>0</v>
      </c>
      <c r="K63" s="65"/>
      <c r="L63" s="65"/>
      <c r="M63" s="143">
        <v>0</v>
      </c>
      <c r="N63" s="45">
        <v>0</v>
      </c>
    </row>
    <row r="64" spans="1:14" x14ac:dyDescent="0.2">
      <c r="A64" s="47">
        <v>58</v>
      </c>
      <c r="B64" s="5" t="s">
        <v>124</v>
      </c>
      <c r="C64" s="69" t="s">
        <v>261</v>
      </c>
      <c r="D64" s="64"/>
      <c r="E64" s="64"/>
      <c r="F64" s="64"/>
      <c r="G64" s="64"/>
      <c r="H64" s="73"/>
      <c r="I64" s="73"/>
      <c r="J64" s="74">
        <v>0</v>
      </c>
      <c r="K64" s="65"/>
      <c r="L64" s="65"/>
      <c r="M64" s="143">
        <v>0</v>
      </c>
      <c r="N64" s="45">
        <v>0</v>
      </c>
    </row>
    <row r="65" spans="1:14" x14ac:dyDescent="0.2">
      <c r="A65" s="47">
        <v>59</v>
      </c>
      <c r="B65" s="2" t="s">
        <v>125</v>
      </c>
      <c r="C65" s="69" t="s">
        <v>126</v>
      </c>
      <c r="D65" s="64"/>
      <c r="E65" s="64"/>
      <c r="F65" s="64"/>
      <c r="G65" s="64"/>
      <c r="H65" s="73"/>
      <c r="I65" s="73"/>
      <c r="J65" s="74">
        <v>0</v>
      </c>
      <c r="K65" s="65"/>
      <c r="L65" s="65"/>
      <c r="M65" s="143">
        <v>0</v>
      </c>
      <c r="N65" s="45">
        <v>0</v>
      </c>
    </row>
    <row r="66" spans="1:14" x14ac:dyDescent="0.2">
      <c r="A66" s="47">
        <v>60</v>
      </c>
      <c r="B66" s="5" t="s">
        <v>127</v>
      </c>
      <c r="C66" s="69" t="s">
        <v>262</v>
      </c>
      <c r="D66" s="64"/>
      <c r="E66" s="64">
        <v>704692.8</v>
      </c>
      <c r="F66" s="64"/>
      <c r="G66" s="64">
        <v>702245.95</v>
      </c>
      <c r="H66" s="73">
        <v>0</v>
      </c>
      <c r="I66" s="73">
        <v>1406938.75</v>
      </c>
      <c r="J66" s="74">
        <v>1406938.75</v>
      </c>
      <c r="K66" s="65"/>
      <c r="L66" s="65"/>
      <c r="M66" s="143">
        <v>0</v>
      </c>
      <c r="N66" s="45">
        <v>1406938.75</v>
      </c>
    </row>
    <row r="67" spans="1:14" ht="24" x14ac:dyDescent="0.2">
      <c r="A67" s="47">
        <v>61</v>
      </c>
      <c r="B67" s="59" t="s">
        <v>128</v>
      </c>
      <c r="C67" s="69" t="s">
        <v>247</v>
      </c>
      <c r="D67" s="64"/>
      <c r="E67" s="64"/>
      <c r="F67" s="64"/>
      <c r="G67" s="64"/>
      <c r="H67" s="73"/>
      <c r="I67" s="73"/>
      <c r="J67" s="74">
        <v>0</v>
      </c>
      <c r="K67" s="65"/>
      <c r="L67" s="65"/>
      <c r="M67" s="143">
        <v>0</v>
      </c>
      <c r="N67" s="45">
        <v>0</v>
      </c>
    </row>
    <row r="68" spans="1:14" ht="24" x14ac:dyDescent="0.2">
      <c r="A68" s="47">
        <v>62</v>
      </c>
      <c r="B68" s="2" t="s">
        <v>129</v>
      </c>
      <c r="C68" s="69" t="s">
        <v>263</v>
      </c>
      <c r="D68" s="64"/>
      <c r="E68" s="64"/>
      <c r="F68" s="64"/>
      <c r="G68" s="64"/>
      <c r="H68" s="73"/>
      <c r="I68" s="73"/>
      <c r="J68" s="74">
        <v>0</v>
      </c>
      <c r="K68" s="65"/>
      <c r="L68" s="65"/>
      <c r="M68" s="143">
        <v>0</v>
      </c>
      <c r="N68" s="45">
        <v>0</v>
      </c>
    </row>
    <row r="69" spans="1:14" ht="24" x14ac:dyDescent="0.2">
      <c r="A69" s="47">
        <v>63</v>
      </c>
      <c r="B69" s="2" t="s">
        <v>130</v>
      </c>
      <c r="C69" s="69" t="s">
        <v>264</v>
      </c>
      <c r="D69" s="64"/>
      <c r="E69" s="64"/>
      <c r="F69" s="64"/>
      <c r="G69" s="64"/>
      <c r="H69" s="73"/>
      <c r="I69" s="73"/>
      <c r="J69" s="74">
        <v>0</v>
      </c>
      <c r="K69" s="65"/>
      <c r="L69" s="65"/>
      <c r="M69" s="143">
        <v>0</v>
      </c>
      <c r="N69" s="45">
        <v>0</v>
      </c>
    </row>
    <row r="70" spans="1:14" x14ac:dyDescent="0.2">
      <c r="A70" s="47">
        <v>64</v>
      </c>
      <c r="B70" s="5" t="s">
        <v>131</v>
      </c>
      <c r="C70" s="69" t="s">
        <v>265</v>
      </c>
      <c r="D70" s="64">
        <v>1361861.05</v>
      </c>
      <c r="E70" s="64">
        <v>1350661.2</v>
      </c>
      <c r="F70" s="64">
        <v>1361861.05</v>
      </c>
      <c r="G70" s="64"/>
      <c r="H70" s="73">
        <v>2723722.1</v>
      </c>
      <c r="I70" s="73">
        <v>1350661.2</v>
      </c>
      <c r="J70" s="74">
        <v>4074383.3</v>
      </c>
      <c r="K70" s="65"/>
      <c r="L70" s="65"/>
      <c r="M70" s="143">
        <v>0</v>
      </c>
      <c r="N70" s="45">
        <v>4074383.3</v>
      </c>
    </row>
    <row r="71" spans="1:14" x14ac:dyDescent="0.2">
      <c r="A71" s="47">
        <v>65</v>
      </c>
      <c r="B71" s="5" t="s">
        <v>132</v>
      </c>
      <c r="C71" s="69" t="s">
        <v>53</v>
      </c>
      <c r="D71" s="64">
        <v>1072165.8500000001</v>
      </c>
      <c r="E71" s="64">
        <v>1333533.25</v>
      </c>
      <c r="F71" s="64">
        <v>1072165.8500000001</v>
      </c>
      <c r="G71" s="64"/>
      <c r="H71" s="73">
        <v>2144331.7000000002</v>
      </c>
      <c r="I71" s="73">
        <v>1333533.25</v>
      </c>
      <c r="J71" s="74">
        <v>3477864.95</v>
      </c>
      <c r="K71" s="65"/>
      <c r="L71" s="65"/>
      <c r="M71" s="143">
        <v>0</v>
      </c>
      <c r="N71" s="45">
        <v>3477864.95</v>
      </c>
    </row>
    <row r="72" spans="1:14" x14ac:dyDescent="0.2">
      <c r="A72" s="47">
        <v>66</v>
      </c>
      <c r="B72" s="5" t="s">
        <v>133</v>
      </c>
      <c r="C72" s="69" t="s">
        <v>266</v>
      </c>
      <c r="D72" s="64">
        <v>1677981.15</v>
      </c>
      <c r="E72" s="64"/>
      <c r="F72" s="64">
        <v>1677002.45</v>
      </c>
      <c r="G72" s="64"/>
      <c r="H72" s="73">
        <v>3354983.5999999996</v>
      </c>
      <c r="I72" s="73">
        <v>0</v>
      </c>
      <c r="J72" s="74">
        <v>3354983.5999999996</v>
      </c>
      <c r="K72" s="65"/>
      <c r="L72" s="65"/>
      <c r="M72" s="143">
        <v>0</v>
      </c>
      <c r="N72" s="45">
        <v>3354983.5999999996</v>
      </c>
    </row>
    <row r="73" spans="1:14" ht="24" x14ac:dyDescent="0.2">
      <c r="A73" s="47">
        <v>67</v>
      </c>
      <c r="B73" s="5" t="s">
        <v>134</v>
      </c>
      <c r="C73" s="69" t="s">
        <v>267</v>
      </c>
      <c r="D73" s="64"/>
      <c r="E73" s="64"/>
      <c r="F73" s="64"/>
      <c r="G73" s="64"/>
      <c r="H73" s="73"/>
      <c r="I73" s="73"/>
      <c r="J73" s="74">
        <v>0</v>
      </c>
      <c r="K73" s="65"/>
      <c r="L73" s="65"/>
      <c r="M73" s="143">
        <v>0</v>
      </c>
      <c r="N73" s="45">
        <v>0</v>
      </c>
    </row>
    <row r="74" spans="1:14" ht="24" x14ac:dyDescent="0.2">
      <c r="A74" s="47">
        <v>68</v>
      </c>
      <c r="B74" s="2" t="s">
        <v>135</v>
      </c>
      <c r="C74" s="69" t="s">
        <v>268</v>
      </c>
      <c r="D74" s="64"/>
      <c r="E74" s="64"/>
      <c r="F74" s="64"/>
      <c r="G74" s="64"/>
      <c r="H74" s="73"/>
      <c r="I74" s="73"/>
      <c r="J74" s="74">
        <v>0</v>
      </c>
      <c r="K74" s="65"/>
      <c r="L74" s="65"/>
      <c r="M74" s="143">
        <v>0</v>
      </c>
      <c r="N74" s="45">
        <v>0</v>
      </c>
    </row>
    <row r="75" spans="1:14" ht="24" x14ac:dyDescent="0.2">
      <c r="A75" s="47">
        <v>69</v>
      </c>
      <c r="B75" s="5" t="s">
        <v>136</v>
      </c>
      <c r="C75" s="69" t="s">
        <v>269</v>
      </c>
      <c r="D75" s="64"/>
      <c r="E75" s="64"/>
      <c r="F75" s="64"/>
      <c r="G75" s="64"/>
      <c r="H75" s="73"/>
      <c r="I75" s="73"/>
      <c r="J75" s="74">
        <v>0</v>
      </c>
      <c r="K75" s="65"/>
      <c r="L75" s="65"/>
      <c r="M75" s="143">
        <v>0</v>
      </c>
      <c r="N75" s="45">
        <v>0</v>
      </c>
    </row>
    <row r="76" spans="1:14" ht="24" x14ac:dyDescent="0.2">
      <c r="A76" s="47">
        <v>70</v>
      </c>
      <c r="B76" s="5" t="s">
        <v>137</v>
      </c>
      <c r="C76" s="69" t="s">
        <v>270</v>
      </c>
      <c r="D76" s="64"/>
      <c r="E76" s="64"/>
      <c r="F76" s="64"/>
      <c r="G76" s="64"/>
      <c r="H76" s="73"/>
      <c r="I76" s="73"/>
      <c r="J76" s="74">
        <v>0</v>
      </c>
      <c r="K76" s="65"/>
      <c r="L76" s="65"/>
      <c r="M76" s="143">
        <v>0</v>
      </c>
      <c r="N76" s="45">
        <v>0</v>
      </c>
    </row>
    <row r="77" spans="1:14" ht="12" customHeight="1" x14ac:dyDescent="0.2">
      <c r="A77" s="47">
        <v>71</v>
      </c>
      <c r="B77" s="2" t="s">
        <v>138</v>
      </c>
      <c r="C77" s="69" t="s">
        <v>271</v>
      </c>
      <c r="D77" s="64"/>
      <c r="E77" s="64"/>
      <c r="F77" s="64"/>
      <c r="G77" s="64"/>
      <c r="H77" s="73"/>
      <c r="I77" s="73"/>
      <c r="J77" s="74">
        <v>0</v>
      </c>
      <c r="K77" s="65"/>
      <c r="L77" s="65"/>
      <c r="M77" s="143">
        <v>0</v>
      </c>
      <c r="N77" s="45">
        <v>0</v>
      </c>
    </row>
    <row r="78" spans="1:14" ht="24" x14ac:dyDescent="0.2">
      <c r="A78" s="47">
        <v>72</v>
      </c>
      <c r="B78" s="2" t="s">
        <v>139</v>
      </c>
      <c r="C78" s="69" t="s">
        <v>272</v>
      </c>
      <c r="D78" s="64"/>
      <c r="E78" s="64"/>
      <c r="F78" s="64"/>
      <c r="G78" s="64"/>
      <c r="H78" s="73"/>
      <c r="I78" s="73"/>
      <c r="J78" s="74">
        <v>0</v>
      </c>
      <c r="K78" s="65"/>
      <c r="L78" s="65"/>
      <c r="M78" s="143">
        <v>0</v>
      </c>
      <c r="N78" s="45">
        <v>0</v>
      </c>
    </row>
    <row r="79" spans="1:14" ht="24" x14ac:dyDescent="0.2">
      <c r="A79" s="47">
        <v>73</v>
      </c>
      <c r="B79" s="2" t="s">
        <v>140</v>
      </c>
      <c r="C79" s="69" t="s">
        <v>273</v>
      </c>
      <c r="D79" s="64"/>
      <c r="E79" s="64"/>
      <c r="F79" s="64"/>
      <c r="G79" s="64"/>
      <c r="H79" s="73"/>
      <c r="I79" s="73"/>
      <c r="J79" s="74">
        <v>0</v>
      </c>
      <c r="K79" s="65"/>
      <c r="L79" s="65"/>
      <c r="M79" s="143">
        <v>0</v>
      </c>
      <c r="N79" s="45">
        <v>0</v>
      </c>
    </row>
    <row r="80" spans="1:14" x14ac:dyDescent="0.2">
      <c r="A80" s="47">
        <v>74</v>
      </c>
      <c r="B80" s="59" t="s">
        <v>141</v>
      </c>
      <c r="C80" s="69" t="s">
        <v>142</v>
      </c>
      <c r="D80" s="64">
        <v>559327.05000000005</v>
      </c>
      <c r="E80" s="64"/>
      <c r="F80" s="64">
        <v>558837.69999999995</v>
      </c>
      <c r="G80" s="64"/>
      <c r="H80" s="73">
        <v>1118164.75</v>
      </c>
      <c r="I80" s="73">
        <v>0</v>
      </c>
      <c r="J80" s="74">
        <v>1118164.75</v>
      </c>
      <c r="K80" s="65"/>
      <c r="L80" s="65"/>
      <c r="M80" s="143">
        <v>0</v>
      </c>
      <c r="N80" s="45">
        <v>1118164.75</v>
      </c>
    </row>
    <row r="81" spans="1:14" x14ac:dyDescent="0.2">
      <c r="A81" s="47">
        <v>75</v>
      </c>
      <c r="B81" s="2" t="s">
        <v>143</v>
      </c>
      <c r="C81" s="69" t="s">
        <v>274</v>
      </c>
      <c r="D81" s="64">
        <v>2012696.55</v>
      </c>
      <c r="E81" s="64">
        <v>1328639.55</v>
      </c>
      <c r="F81" s="64">
        <v>2012207.2</v>
      </c>
      <c r="G81" s="64"/>
      <c r="H81" s="73">
        <v>4024903.75</v>
      </c>
      <c r="I81" s="73">
        <v>1328639.55</v>
      </c>
      <c r="J81" s="74">
        <v>5353543.3</v>
      </c>
      <c r="K81" s="65">
        <v>13685265</v>
      </c>
      <c r="L81" s="65">
        <v>13685265</v>
      </c>
      <c r="M81" s="143">
        <v>27370530</v>
      </c>
      <c r="N81" s="45">
        <v>32724073.300000001</v>
      </c>
    </row>
    <row r="82" spans="1:14" x14ac:dyDescent="0.2">
      <c r="A82" s="47">
        <v>76</v>
      </c>
      <c r="B82" s="59" t="s">
        <v>144</v>
      </c>
      <c r="C82" s="69" t="s">
        <v>35</v>
      </c>
      <c r="D82" s="64">
        <v>1097612.05</v>
      </c>
      <c r="E82" s="64">
        <v>790332.55</v>
      </c>
      <c r="F82" s="64">
        <v>1097122.7</v>
      </c>
      <c r="G82" s="64">
        <v>790332.55</v>
      </c>
      <c r="H82" s="73">
        <v>2194734.75</v>
      </c>
      <c r="I82" s="73">
        <v>1580665.1</v>
      </c>
      <c r="J82" s="74">
        <v>3775399.85</v>
      </c>
      <c r="K82" s="65">
        <v>15966142.5</v>
      </c>
      <c r="L82" s="65">
        <v>11404387.5</v>
      </c>
      <c r="M82" s="143">
        <v>27370530</v>
      </c>
      <c r="N82" s="45">
        <v>31145929.850000001</v>
      </c>
    </row>
    <row r="83" spans="1:14" x14ac:dyDescent="0.2">
      <c r="A83" s="47">
        <v>77</v>
      </c>
      <c r="B83" s="2" t="s">
        <v>145</v>
      </c>
      <c r="C83" s="69" t="s">
        <v>37</v>
      </c>
      <c r="D83" s="64">
        <v>236356.05</v>
      </c>
      <c r="E83" s="64">
        <v>937143.55</v>
      </c>
      <c r="F83" s="64">
        <v>235866.7</v>
      </c>
      <c r="G83" s="64"/>
      <c r="H83" s="73">
        <v>472222.75</v>
      </c>
      <c r="I83" s="73">
        <v>937143.55</v>
      </c>
      <c r="J83" s="74">
        <v>1409366.3</v>
      </c>
      <c r="K83" s="65">
        <v>6842632.5</v>
      </c>
      <c r="L83" s="65">
        <v>6842632.5</v>
      </c>
      <c r="M83" s="143">
        <v>13685265</v>
      </c>
      <c r="N83" s="45">
        <v>15094631.300000001</v>
      </c>
    </row>
    <row r="84" spans="1:14" x14ac:dyDescent="0.2">
      <c r="A84" s="47">
        <v>78</v>
      </c>
      <c r="B84" s="2" t="s">
        <v>146</v>
      </c>
      <c r="C84" s="69" t="s">
        <v>36</v>
      </c>
      <c r="D84" s="64">
        <v>411054</v>
      </c>
      <c r="E84" s="64">
        <v>1223425</v>
      </c>
      <c r="F84" s="64">
        <v>411054</v>
      </c>
      <c r="G84" s="64"/>
      <c r="H84" s="73">
        <v>822108</v>
      </c>
      <c r="I84" s="73">
        <v>1223425</v>
      </c>
      <c r="J84" s="74">
        <v>2045533</v>
      </c>
      <c r="K84" s="65">
        <v>6842632.5</v>
      </c>
      <c r="L84" s="65">
        <v>6842632.5</v>
      </c>
      <c r="M84" s="143">
        <v>13685265</v>
      </c>
      <c r="N84" s="45">
        <v>15730798</v>
      </c>
    </row>
    <row r="85" spans="1:14" x14ac:dyDescent="0.2">
      <c r="A85" s="47">
        <v>79</v>
      </c>
      <c r="B85" s="2" t="s">
        <v>147</v>
      </c>
      <c r="C85" s="69" t="s">
        <v>52</v>
      </c>
      <c r="D85" s="64"/>
      <c r="E85" s="64">
        <v>643521.55000000005</v>
      </c>
      <c r="F85" s="64"/>
      <c r="G85" s="64">
        <v>643521.55000000005</v>
      </c>
      <c r="H85" s="73">
        <v>0</v>
      </c>
      <c r="I85" s="73">
        <v>1287043.1000000001</v>
      </c>
      <c r="J85" s="74">
        <v>1287043.1000000001</v>
      </c>
      <c r="K85" s="65">
        <v>4561755</v>
      </c>
      <c r="L85" s="65">
        <v>4561755</v>
      </c>
      <c r="M85" s="143">
        <v>9123510</v>
      </c>
      <c r="N85" s="45">
        <v>10410553.1</v>
      </c>
    </row>
    <row r="86" spans="1:14" x14ac:dyDescent="0.2">
      <c r="A86" s="47">
        <v>80</v>
      </c>
      <c r="B86" s="2" t="s">
        <v>148</v>
      </c>
      <c r="C86" s="69" t="s">
        <v>253</v>
      </c>
      <c r="D86" s="64">
        <v>1305096.45</v>
      </c>
      <c r="E86" s="64"/>
      <c r="F86" s="64">
        <v>1304117.75</v>
      </c>
      <c r="G86" s="64"/>
      <c r="H86" s="73">
        <v>2609214.2000000002</v>
      </c>
      <c r="I86" s="73">
        <v>0</v>
      </c>
      <c r="J86" s="74">
        <v>2609214.2000000002</v>
      </c>
      <c r="K86" s="65">
        <v>15053791.5</v>
      </c>
      <c r="L86" s="65">
        <v>6842632.5</v>
      </c>
      <c r="M86" s="143">
        <v>21896424</v>
      </c>
      <c r="N86" s="45">
        <v>24505638.199999999</v>
      </c>
    </row>
    <row r="87" spans="1:14" x14ac:dyDescent="0.2">
      <c r="A87" s="47">
        <v>81</v>
      </c>
      <c r="B87" s="2" t="s">
        <v>149</v>
      </c>
      <c r="C87" s="69" t="s">
        <v>44</v>
      </c>
      <c r="D87" s="64"/>
      <c r="E87" s="64"/>
      <c r="F87" s="64"/>
      <c r="G87" s="64"/>
      <c r="H87" s="73"/>
      <c r="I87" s="73"/>
      <c r="J87" s="74">
        <v>0</v>
      </c>
      <c r="K87" s="65"/>
      <c r="L87" s="65"/>
      <c r="M87" s="143">
        <v>0</v>
      </c>
      <c r="N87" s="45">
        <v>0</v>
      </c>
    </row>
    <row r="88" spans="1:14" s="1" customFormat="1" x14ac:dyDescent="0.2">
      <c r="A88" s="60">
        <v>82</v>
      </c>
      <c r="B88" s="9" t="s">
        <v>150</v>
      </c>
      <c r="C88" s="57" t="s">
        <v>291</v>
      </c>
      <c r="D88" s="64"/>
      <c r="E88" s="64"/>
      <c r="F88" s="64"/>
      <c r="G88" s="64"/>
      <c r="H88" s="103"/>
      <c r="I88" s="103"/>
      <c r="J88" s="104">
        <v>0</v>
      </c>
      <c r="K88" s="65"/>
      <c r="L88" s="65"/>
      <c r="M88" s="102">
        <v>0</v>
      </c>
      <c r="N88" s="101">
        <v>0</v>
      </c>
    </row>
    <row r="89" spans="1:14" s="1" customFormat="1" ht="24" x14ac:dyDescent="0.2">
      <c r="A89" s="348">
        <v>83</v>
      </c>
      <c r="B89" s="351" t="s">
        <v>151</v>
      </c>
      <c r="C89" s="121" t="s">
        <v>275</v>
      </c>
      <c r="D89" s="64"/>
      <c r="E89" s="64"/>
      <c r="F89" s="64"/>
      <c r="G89" s="64"/>
      <c r="H89" s="103"/>
      <c r="I89" s="103"/>
      <c r="J89" s="104">
        <v>0</v>
      </c>
      <c r="K89" s="65"/>
      <c r="L89" s="65"/>
      <c r="M89" s="102">
        <v>0</v>
      </c>
      <c r="N89" s="101">
        <v>0</v>
      </c>
    </row>
    <row r="90" spans="1:14" s="1" customFormat="1" ht="24" x14ac:dyDescent="0.2">
      <c r="A90" s="349"/>
      <c r="B90" s="352"/>
      <c r="C90" s="57" t="s">
        <v>276</v>
      </c>
      <c r="D90" s="64"/>
      <c r="E90" s="64"/>
      <c r="F90" s="64"/>
      <c r="G90" s="64"/>
      <c r="H90" s="103"/>
      <c r="I90" s="103"/>
      <c r="J90" s="104">
        <v>0</v>
      </c>
      <c r="K90" s="65"/>
      <c r="L90" s="65"/>
      <c r="M90" s="102">
        <v>0</v>
      </c>
      <c r="N90" s="101">
        <v>0</v>
      </c>
    </row>
    <row r="91" spans="1:14" s="1" customFormat="1" ht="24" x14ac:dyDescent="0.2">
      <c r="A91" s="349"/>
      <c r="B91" s="352"/>
      <c r="C91" s="57" t="s">
        <v>277</v>
      </c>
      <c r="D91" s="64"/>
      <c r="E91" s="64"/>
      <c r="F91" s="64"/>
      <c r="G91" s="64"/>
      <c r="H91" s="103"/>
      <c r="I91" s="103"/>
      <c r="J91" s="104">
        <v>0</v>
      </c>
      <c r="K91" s="65"/>
      <c r="L91" s="65"/>
      <c r="M91" s="102">
        <v>0</v>
      </c>
      <c r="N91" s="101">
        <v>0</v>
      </c>
    </row>
    <row r="92" spans="1:14" s="1" customFormat="1" ht="36" x14ac:dyDescent="0.2">
      <c r="A92" s="350"/>
      <c r="B92" s="353"/>
      <c r="C92" s="269" t="s">
        <v>331</v>
      </c>
      <c r="D92" s="64"/>
      <c r="E92" s="64"/>
      <c r="F92" s="64"/>
      <c r="G92" s="64"/>
      <c r="H92" s="103"/>
      <c r="I92" s="103"/>
      <c r="J92" s="104">
        <v>0</v>
      </c>
      <c r="K92" s="65"/>
      <c r="L92" s="65"/>
      <c r="M92" s="102">
        <v>0</v>
      </c>
      <c r="N92" s="101">
        <v>0</v>
      </c>
    </row>
    <row r="93" spans="1:14" ht="24" x14ac:dyDescent="0.2">
      <c r="A93" s="47">
        <v>84</v>
      </c>
      <c r="B93" s="5" t="s">
        <v>152</v>
      </c>
      <c r="C93" s="69" t="s">
        <v>51</v>
      </c>
      <c r="D93" s="64"/>
      <c r="E93" s="64"/>
      <c r="F93" s="64"/>
      <c r="G93" s="64"/>
      <c r="H93" s="73"/>
      <c r="I93" s="73"/>
      <c r="J93" s="74">
        <v>0</v>
      </c>
      <c r="K93" s="65"/>
      <c r="L93" s="65"/>
      <c r="M93" s="143">
        <v>0</v>
      </c>
      <c r="N93" s="45">
        <v>0</v>
      </c>
    </row>
    <row r="94" spans="1:14" x14ac:dyDescent="0.2">
      <c r="A94" s="47">
        <v>85</v>
      </c>
      <c r="B94" s="5" t="s">
        <v>153</v>
      </c>
      <c r="C94" s="69" t="s">
        <v>154</v>
      </c>
      <c r="D94" s="64"/>
      <c r="E94" s="64"/>
      <c r="F94" s="64"/>
      <c r="G94" s="64"/>
      <c r="H94" s="73"/>
      <c r="I94" s="73"/>
      <c r="J94" s="74">
        <v>0</v>
      </c>
      <c r="K94" s="65"/>
      <c r="L94" s="65"/>
      <c r="M94" s="143">
        <v>0</v>
      </c>
      <c r="N94" s="45">
        <v>0</v>
      </c>
    </row>
    <row r="95" spans="1:14" x14ac:dyDescent="0.2">
      <c r="A95" s="47">
        <v>86</v>
      </c>
      <c r="B95" s="59" t="s">
        <v>155</v>
      </c>
      <c r="C95" s="69" t="s">
        <v>156</v>
      </c>
      <c r="D95" s="64"/>
      <c r="E95" s="64"/>
      <c r="F95" s="64"/>
      <c r="G95" s="64"/>
      <c r="H95" s="73"/>
      <c r="I95" s="73"/>
      <c r="J95" s="74">
        <v>0</v>
      </c>
      <c r="K95" s="65"/>
      <c r="L95" s="65"/>
      <c r="M95" s="143">
        <v>0</v>
      </c>
      <c r="N95" s="45">
        <v>0</v>
      </c>
    </row>
    <row r="96" spans="1:14" x14ac:dyDescent="0.2">
      <c r="A96" s="47">
        <v>87</v>
      </c>
      <c r="B96" s="5" t="s">
        <v>157</v>
      </c>
      <c r="C96" s="69" t="s">
        <v>28</v>
      </c>
      <c r="D96" s="64"/>
      <c r="E96" s="64"/>
      <c r="F96" s="64"/>
      <c r="G96" s="64"/>
      <c r="H96" s="73"/>
      <c r="I96" s="73"/>
      <c r="J96" s="74">
        <v>0</v>
      </c>
      <c r="K96" s="65">
        <v>4561755</v>
      </c>
      <c r="L96" s="65">
        <v>4561755</v>
      </c>
      <c r="M96" s="143">
        <v>9123510</v>
      </c>
      <c r="N96" s="45">
        <v>9123510</v>
      </c>
    </row>
    <row r="97" spans="1:14" x14ac:dyDescent="0.2">
      <c r="A97" s="47">
        <v>88</v>
      </c>
      <c r="B97" s="59" t="s">
        <v>158</v>
      </c>
      <c r="C97" s="69" t="s">
        <v>12</v>
      </c>
      <c r="D97" s="64"/>
      <c r="E97" s="64"/>
      <c r="F97" s="64"/>
      <c r="G97" s="64"/>
      <c r="H97" s="73"/>
      <c r="I97" s="73"/>
      <c r="J97" s="74">
        <v>0</v>
      </c>
      <c r="K97" s="65">
        <v>4561755</v>
      </c>
      <c r="L97" s="65">
        <v>4561755</v>
      </c>
      <c r="M97" s="143">
        <v>9123510</v>
      </c>
      <c r="N97" s="45">
        <v>9123510</v>
      </c>
    </row>
    <row r="98" spans="1:14" x14ac:dyDescent="0.2">
      <c r="A98" s="47">
        <v>89</v>
      </c>
      <c r="B98" s="59" t="s">
        <v>159</v>
      </c>
      <c r="C98" s="69" t="s">
        <v>27</v>
      </c>
      <c r="D98" s="64">
        <v>460967.7</v>
      </c>
      <c r="E98" s="64">
        <v>281387.75</v>
      </c>
      <c r="F98" s="64">
        <v>460967.7</v>
      </c>
      <c r="G98" s="64">
        <v>278940.90000000002</v>
      </c>
      <c r="H98" s="73">
        <v>921935.4</v>
      </c>
      <c r="I98" s="73">
        <v>560328.65</v>
      </c>
      <c r="J98" s="74">
        <v>1482264.05</v>
      </c>
      <c r="K98" s="65">
        <v>4561755</v>
      </c>
      <c r="L98" s="65">
        <v>4561755</v>
      </c>
      <c r="M98" s="143">
        <v>9123510</v>
      </c>
      <c r="N98" s="45">
        <v>10605774.050000001</v>
      </c>
    </row>
    <row r="99" spans="1:14" x14ac:dyDescent="0.2">
      <c r="A99" s="47">
        <v>90</v>
      </c>
      <c r="B99" s="5" t="s">
        <v>160</v>
      </c>
      <c r="C99" s="69" t="s">
        <v>45</v>
      </c>
      <c r="D99" s="64">
        <v>303397</v>
      </c>
      <c r="E99" s="64">
        <v>159045.25</v>
      </c>
      <c r="F99" s="64">
        <v>303397</v>
      </c>
      <c r="G99" s="64">
        <v>159045.25</v>
      </c>
      <c r="H99" s="73">
        <v>606794</v>
      </c>
      <c r="I99" s="73">
        <v>318090.5</v>
      </c>
      <c r="J99" s="74">
        <v>924884.5</v>
      </c>
      <c r="K99" s="65">
        <v>2280877.5</v>
      </c>
      <c r="L99" s="65">
        <v>2280877.5</v>
      </c>
      <c r="M99" s="143">
        <v>4561755</v>
      </c>
      <c r="N99" s="45">
        <v>5486639.5</v>
      </c>
    </row>
    <row r="100" spans="1:14" x14ac:dyDescent="0.2">
      <c r="A100" s="47">
        <v>91</v>
      </c>
      <c r="B100" s="5" t="s">
        <v>161</v>
      </c>
      <c r="C100" s="69" t="s">
        <v>33</v>
      </c>
      <c r="D100" s="64">
        <v>280886.90000000002</v>
      </c>
      <c r="E100" s="64"/>
      <c r="F100" s="64">
        <v>280397.55</v>
      </c>
      <c r="G100" s="64"/>
      <c r="H100" s="73">
        <v>561284.44999999995</v>
      </c>
      <c r="I100" s="73">
        <v>0</v>
      </c>
      <c r="J100" s="74">
        <v>561284.44999999995</v>
      </c>
      <c r="K100" s="65">
        <v>4561755</v>
      </c>
      <c r="L100" s="65">
        <v>4561755</v>
      </c>
      <c r="M100" s="143">
        <v>9123510</v>
      </c>
      <c r="N100" s="45">
        <v>9684794.4499999993</v>
      </c>
    </row>
    <row r="101" spans="1:14" x14ac:dyDescent="0.2">
      <c r="A101" s="47">
        <v>92</v>
      </c>
      <c r="B101" s="2" t="s">
        <v>162</v>
      </c>
      <c r="C101" s="69" t="s">
        <v>29</v>
      </c>
      <c r="D101" s="64">
        <v>378756.9</v>
      </c>
      <c r="E101" s="64">
        <v>374368.05</v>
      </c>
      <c r="F101" s="64">
        <v>378267.55</v>
      </c>
      <c r="G101" s="64">
        <v>374368.05</v>
      </c>
      <c r="H101" s="73">
        <v>757024.45</v>
      </c>
      <c r="I101" s="73">
        <v>748736.1</v>
      </c>
      <c r="J101" s="74">
        <v>1505760.5499999998</v>
      </c>
      <c r="K101" s="65">
        <v>4561755</v>
      </c>
      <c r="L101" s="65">
        <v>4561755</v>
      </c>
      <c r="M101" s="143">
        <v>9123510</v>
      </c>
      <c r="N101" s="45">
        <v>10629270.550000001</v>
      </c>
    </row>
    <row r="102" spans="1:14" x14ac:dyDescent="0.2">
      <c r="A102" s="47">
        <v>93</v>
      </c>
      <c r="B102" s="2" t="s">
        <v>163</v>
      </c>
      <c r="C102" s="69" t="s">
        <v>30</v>
      </c>
      <c r="D102" s="64">
        <v>462925.1</v>
      </c>
      <c r="E102" s="64">
        <v>460007.8</v>
      </c>
      <c r="F102" s="64">
        <v>462925.1</v>
      </c>
      <c r="G102" s="64">
        <v>457560.95</v>
      </c>
      <c r="H102" s="73">
        <v>925850.2</v>
      </c>
      <c r="I102" s="73">
        <v>917568.75</v>
      </c>
      <c r="J102" s="74">
        <v>1843418.95</v>
      </c>
      <c r="K102" s="65">
        <v>4561755</v>
      </c>
      <c r="L102" s="65">
        <v>4561755</v>
      </c>
      <c r="M102" s="143">
        <v>9123510</v>
      </c>
      <c r="N102" s="45">
        <v>10966928.949999999</v>
      </c>
    </row>
    <row r="103" spans="1:14" x14ac:dyDescent="0.2">
      <c r="A103" s="47">
        <v>94</v>
      </c>
      <c r="B103" s="59" t="s">
        <v>164</v>
      </c>
      <c r="C103" s="69" t="s">
        <v>14</v>
      </c>
      <c r="D103" s="64"/>
      <c r="E103" s="64"/>
      <c r="F103" s="64"/>
      <c r="G103" s="64"/>
      <c r="H103" s="73"/>
      <c r="I103" s="73"/>
      <c r="J103" s="74">
        <v>0</v>
      </c>
      <c r="K103" s="65">
        <v>2280877.5</v>
      </c>
      <c r="L103" s="65">
        <v>2280877.5</v>
      </c>
      <c r="M103" s="143">
        <v>4561755</v>
      </c>
      <c r="N103" s="45">
        <v>4561755</v>
      </c>
    </row>
    <row r="104" spans="1:14" x14ac:dyDescent="0.2">
      <c r="A104" s="47">
        <v>95</v>
      </c>
      <c r="B104" s="2" t="s">
        <v>165</v>
      </c>
      <c r="C104" s="69" t="s">
        <v>31</v>
      </c>
      <c r="D104" s="64">
        <v>431117.35</v>
      </c>
      <c r="E104" s="64"/>
      <c r="F104" s="64">
        <v>430628</v>
      </c>
      <c r="G104" s="64"/>
      <c r="H104" s="73">
        <v>861745.35</v>
      </c>
      <c r="I104" s="73">
        <v>0</v>
      </c>
      <c r="J104" s="74">
        <v>861745.35</v>
      </c>
      <c r="K104" s="65">
        <v>4561755</v>
      </c>
      <c r="L104" s="65">
        <v>4561755</v>
      </c>
      <c r="M104" s="143">
        <v>9123510</v>
      </c>
      <c r="N104" s="45">
        <v>9985255.3499999996</v>
      </c>
    </row>
    <row r="105" spans="1:14" x14ac:dyDescent="0.2">
      <c r="A105" s="47">
        <v>96</v>
      </c>
      <c r="B105" s="2" t="s">
        <v>166</v>
      </c>
      <c r="C105" s="69" t="s">
        <v>15</v>
      </c>
      <c r="D105" s="64"/>
      <c r="E105" s="64"/>
      <c r="F105" s="64"/>
      <c r="G105" s="64"/>
      <c r="H105" s="73"/>
      <c r="I105" s="73"/>
      <c r="J105" s="74">
        <v>0</v>
      </c>
      <c r="K105" s="65">
        <v>4561755</v>
      </c>
      <c r="L105" s="65">
        <v>4561755</v>
      </c>
      <c r="M105" s="143">
        <v>9123510</v>
      </c>
      <c r="N105" s="45">
        <v>9123510</v>
      </c>
    </row>
    <row r="106" spans="1:14" x14ac:dyDescent="0.2">
      <c r="A106" s="47">
        <v>97</v>
      </c>
      <c r="B106" s="9" t="s">
        <v>167</v>
      </c>
      <c r="C106" s="57" t="s">
        <v>13</v>
      </c>
      <c r="D106" s="64">
        <v>944445.5</v>
      </c>
      <c r="E106" s="64">
        <v>648415.25</v>
      </c>
      <c r="F106" s="64">
        <v>943956.15</v>
      </c>
      <c r="G106" s="64">
        <v>648415.25</v>
      </c>
      <c r="H106" s="73">
        <v>1888401.65</v>
      </c>
      <c r="I106" s="73">
        <v>1296830.5</v>
      </c>
      <c r="J106" s="74">
        <v>3185232.15</v>
      </c>
      <c r="K106" s="65">
        <v>5017930.5</v>
      </c>
      <c r="L106" s="65">
        <v>5017930.5</v>
      </c>
      <c r="M106" s="143">
        <v>10035861</v>
      </c>
      <c r="N106" s="45">
        <v>13221093.15</v>
      </c>
    </row>
    <row r="107" spans="1:14" x14ac:dyDescent="0.2">
      <c r="A107" s="47">
        <v>98</v>
      </c>
      <c r="B107" s="59" t="s">
        <v>168</v>
      </c>
      <c r="C107" s="69" t="s">
        <v>32</v>
      </c>
      <c r="D107" s="64">
        <v>233909.3</v>
      </c>
      <c r="E107" s="64"/>
      <c r="F107" s="64">
        <v>233909.3</v>
      </c>
      <c r="G107" s="64"/>
      <c r="H107" s="73">
        <v>467818.6</v>
      </c>
      <c r="I107" s="73">
        <v>0</v>
      </c>
      <c r="J107" s="74">
        <v>467818.6</v>
      </c>
      <c r="K107" s="65">
        <v>4561755</v>
      </c>
      <c r="L107" s="65">
        <v>4561755</v>
      </c>
      <c r="M107" s="143">
        <v>9123510</v>
      </c>
      <c r="N107" s="45">
        <v>9591328.5999999996</v>
      </c>
    </row>
    <row r="108" spans="1:14" x14ac:dyDescent="0.2">
      <c r="A108" s="47">
        <v>99</v>
      </c>
      <c r="B108" s="59" t="s">
        <v>169</v>
      </c>
      <c r="C108" s="69" t="s">
        <v>55</v>
      </c>
      <c r="D108" s="64">
        <v>662090.55000000005</v>
      </c>
      <c r="E108" s="64">
        <v>484476.3</v>
      </c>
      <c r="F108" s="64">
        <v>662090.55000000005</v>
      </c>
      <c r="G108" s="64">
        <v>482029.45</v>
      </c>
      <c r="H108" s="73">
        <v>1324181.1000000001</v>
      </c>
      <c r="I108" s="73">
        <v>966505.75</v>
      </c>
      <c r="J108" s="74">
        <v>2290686.85</v>
      </c>
      <c r="K108" s="65">
        <v>4561755</v>
      </c>
      <c r="L108" s="65">
        <v>4561755</v>
      </c>
      <c r="M108" s="143">
        <v>9123510</v>
      </c>
      <c r="N108" s="45">
        <v>11414196.85</v>
      </c>
    </row>
    <row r="109" spans="1:14" x14ac:dyDescent="0.2">
      <c r="A109" s="47">
        <v>100</v>
      </c>
      <c r="B109" s="2" t="s">
        <v>170</v>
      </c>
      <c r="C109" s="69" t="s">
        <v>34</v>
      </c>
      <c r="D109" s="64">
        <v>593581.55000000005</v>
      </c>
      <c r="E109" s="64">
        <v>508944.8</v>
      </c>
      <c r="F109" s="64">
        <v>593581.55000000005</v>
      </c>
      <c r="G109" s="64">
        <v>508944.8</v>
      </c>
      <c r="H109" s="73">
        <v>1187163.1000000001</v>
      </c>
      <c r="I109" s="73">
        <v>1017889.6</v>
      </c>
      <c r="J109" s="74">
        <v>2205052.7000000002</v>
      </c>
      <c r="K109" s="65">
        <v>4561755</v>
      </c>
      <c r="L109" s="65">
        <v>4561755</v>
      </c>
      <c r="M109" s="143">
        <v>9123510</v>
      </c>
      <c r="N109" s="45">
        <v>11328562.699999999</v>
      </c>
    </row>
    <row r="110" spans="1:14" x14ac:dyDescent="0.2">
      <c r="A110" s="47">
        <v>101</v>
      </c>
      <c r="B110" s="5" t="s">
        <v>171</v>
      </c>
      <c r="C110" s="69" t="s">
        <v>241</v>
      </c>
      <c r="D110" s="64"/>
      <c r="E110" s="64"/>
      <c r="F110" s="64"/>
      <c r="G110" s="64"/>
      <c r="H110" s="73"/>
      <c r="I110" s="73"/>
      <c r="J110" s="74">
        <v>0</v>
      </c>
      <c r="K110" s="65">
        <v>4561755</v>
      </c>
      <c r="L110" s="65">
        <v>4561755</v>
      </c>
      <c r="M110" s="143">
        <v>9123510</v>
      </c>
      <c r="N110" s="45">
        <v>9123510</v>
      </c>
    </row>
    <row r="111" spans="1:14" x14ac:dyDescent="0.2">
      <c r="A111" s="47">
        <v>102</v>
      </c>
      <c r="B111" s="2" t="s">
        <v>172</v>
      </c>
      <c r="C111" s="69" t="s">
        <v>173</v>
      </c>
      <c r="D111" s="64"/>
      <c r="E111" s="64"/>
      <c r="F111" s="64"/>
      <c r="G111" s="64"/>
      <c r="H111" s="73"/>
      <c r="I111" s="73"/>
      <c r="J111" s="74">
        <v>0</v>
      </c>
      <c r="K111" s="65"/>
      <c r="L111" s="65"/>
      <c r="M111" s="143">
        <v>0</v>
      </c>
      <c r="N111" s="45">
        <v>0</v>
      </c>
    </row>
    <row r="112" spans="1:14" x14ac:dyDescent="0.2">
      <c r="A112" s="47">
        <v>103</v>
      </c>
      <c r="B112" s="2" t="s">
        <v>174</v>
      </c>
      <c r="C112" s="69" t="s">
        <v>175</v>
      </c>
      <c r="D112" s="64"/>
      <c r="E112" s="64"/>
      <c r="F112" s="64"/>
      <c r="G112" s="64"/>
      <c r="H112" s="73"/>
      <c r="I112" s="73"/>
      <c r="J112" s="74">
        <v>0</v>
      </c>
      <c r="K112" s="65"/>
      <c r="L112" s="65"/>
      <c r="M112" s="143">
        <v>0</v>
      </c>
      <c r="N112" s="45">
        <v>0</v>
      </c>
    </row>
    <row r="113" spans="1:14" x14ac:dyDescent="0.2">
      <c r="A113" s="47">
        <v>104</v>
      </c>
      <c r="B113" s="59" t="s">
        <v>176</v>
      </c>
      <c r="C113" s="69" t="s">
        <v>177</v>
      </c>
      <c r="D113" s="64"/>
      <c r="E113" s="64"/>
      <c r="F113" s="64"/>
      <c r="G113" s="64"/>
      <c r="H113" s="73"/>
      <c r="I113" s="73"/>
      <c r="J113" s="74">
        <v>0</v>
      </c>
      <c r="K113" s="65"/>
      <c r="L113" s="65"/>
      <c r="M113" s="143">
        <v>0</v>
      </c>
      <c r="N113" s="45">
        <v>0</v>
      </c>
    </row>
    <row r="114" spans="1:14" x14ac:dyDescent="0.2">
      <c r="A114" s="47">
        <v>105</v>
      </c>
      <c r="B114" s="59" t="s">
        <v>178</v>
      </c>
      <c r="C114" s="69" t="s">
        <v>179</v>
      </c>
      <c r="D114" s="64"/>
      <c r="E114" s="64"/>
      <c r="F114" s="64"/>
      <c r="G114" s="64"/>
      <c r="H114" s="73"/>
      <c r="I114" s="73"/>
      <c r="J114" s="74">
        <v>0</v>
      </c>
      <c r="K114" s="65"/>
      <c r="L114" s="65"/>
      <c r="M114" s="143">
        <v>0</v>
      </c>
      <c r="N114" s="45">
        <v>0</v>
      </c>
    </row>
    <row r="115" spans="1:14" x14ac:dyDescent="0.2">
      <c r="A115" s="47">
        <v>106</v>
      </c>
      <c r="B115" s="59" t="s">
        <v>180</v>
      </c>
      <c r="C115" s="69" t="s">
        <v>181</v>
      </c>
      <c r="D115" s="64"/>
      <c r="E115" s="64"/>
      <c r="F115" s="64"/>
      <c r="G115" s="64"/>
      <c r="H115" s="73"/>
      <c r="I115" s="73"/>
      <c r="J115" s="74">
        <v>0</v>
      </c>
      <c r="K115" s="65"/>
      <c r="L115" s="65"/>
      <c r="M115" s="143">
        <v>0</v>
      </c>
      <c r="N115" s="45">
        <v>0</v>
      </c>
    </row>
    <row r="116" spans="1:14" x14ac:dyDescent="0.2">
      <c r="A116" s="47">
        <v>107</v>
      </c>
      <c r="B116" s="59" t="s">
        <v>182</v>
      </c>
      <c r="C116" s="69" t="s">
        <v>183</v>
      </c>
      <c r="D116" s="64"/>
      <c r="E116" s="64"/>
      <c r="F116" s="64"/>
      <c r="G116" s="64"/>
      <c r="H116" s="73"/>
      <c r="I116" s="73"/>
      <c r="J116" s="74">
        <v>0</v>
      </c>
      <c r="K116" s="65"/>
      <c r="L116" s="65"/>
      <c r="M116" s="143">
        <v>0</v>
      </c>
      <c r="N116" s="45">
        <v>0</v>
      </c>
    </row>
    <row r="117" spans="1:14" x14ac:dyDescent="0.2">
      <c r="A117" s="47">
        <v>108</v>
      </c>
      <c r="B117" s="59" t="s">
        <v>184</v>
      </c>
      <c r="C117" s="69" t="s">
        <v>185</v>
      </c>
      <c r="D117" s="64"/>
      <c r="E117" s="64"/>
      <c r="F117" s="64"/>
      <c r="G117" s="64"/>
      <c r="H117" s="73"/>
      <c r="I117" s="73"/>
      <c r="J117" s="74">
        <v>0</v>
      </c>
      <c r="K117" s="65"/>
      <c r="L117" s="65"/>
      <c r="M117" s="143">
        <v>0</v>
      </c>
      <c r="N117" s="45">
        <v>0</v>
      </c>
    </row>
    <row r="118" spans="1:14" x14ac:dyDescent="0.2">
      <c r="A118" s="47">
        <v>109</v>
      </c>
      <c r="B118" s="59" t="s">
        <v>186</v>
      </c>
      <c r="C118" s="69" t="s">
        <v>187</v>
      </c>
      <c r="D118" s="64"/>
      <c r="E118" s="64"/>
      <c r="F118" s="64"/>
      <c r="G118" s="64"/>
      <c r="H118" s="73"/>
      <c r="I118" s="73"/>
      <c r="J118" s="74">
        <v>0</v>
      </c>
      <c r="K118" s="65"/>
      <c r="L118" s="65"/>
      <c r="M118" s="143">
        <v>0</v>
      </c>
      <c r="N118" s="45">
        <v>0</v>
      </c>
    </row>
    <row r="119" spans="1:14" x14ac:dyDescent="0.2">
      <c r="A119" s="47">
        <v>110</v>
      </c>
      <c r="B119" s="7" t="s">
        <v>188</v>
      </c>
      <c r="C119" s="80" t="s">
        <v>189</v>
      </c>
      <c r="D119" s="64"/>
      <c r="E119" s="64"/>
      <c r="F119" s="64"/>
      <c r="G119" s="64"/>
      <c r="H119" s="73"/>
      <c r="I119" s="73"/>
      <c r="J119" s="74">
        <v>0</v>
      </c>
      <c r="K119" s="65"/>
      <c r="L119" s="65"/>
      <c r="M119" s="143">
        <v>0</v>
      </c>
      <c r="N119" s="45">
        <v>0</v>
      </c>
    </row>
    <row r="120" spans="1:14" x14ac:dyDescent="0.2">
      <c r="A120" s="47">
        <v>111</v>
      </c>
      <c r="B120" s="7" t="s">
        <v>278</v>
      </c>
      <c r="C120" s="80" t="s">
        <v>249</v>
      </c>
      <c r="D120" s="64"/>
      <c r="E120" s="64"/>
      <c r="F120" s="64"/>
      <c r="G120" s="64"/>
      <c r="H120" s="73"/>
      <c r="I120" s="73"/>
      <c r="J120" s="74">
        <v>0</v>
      </c>
      <c r="K120" s="65"/>
      <c r="L120" s="65"/>
      <c r="M120" s="143">
        <v>0</v>
      </c>
      <c r="N120" s="45">
        <v>0</v>
      </c>
    </row>
    <row r="121" spans="1:14" x14ac:dyDescent="0.2">
      <c r="A121" s="47">
        <v>112</v>
      </c>
      <c r="B121" s="5" t="s">
        <v>190</v>
      </c>
      <c r="C121" s="69" t="s">
        <v>191</v>
      </c>
      <c r="D121" s="64"/>
      <c r="E121" s="64"/>
      <c r="F121" s="64"/>
      <c r="G121" s="64"/>
      <c r="H121" s="73"/>
      <c r="I121" s="73"/>
      <c r="J121" s="74">
        <v>0</v>
      </c>
      <c r="K121" s="65"/>
      <c r="L121" s="65"/>
      <c r="M121" s="143">
        <v>0</v>
      </c>
      <c r="N121" s="45">
        <v>0</v>
      </c>
    </row>
    <row r="122" spans="1:14" x14ac:dyDescent="0.2">
      <c r="A122" s="47">
        <v>113</v>
      </c>
      <c r="B122" s="59" t="s">
        <v>192</v>
      </c>
      <c r="C122" s="69" t="s">
        <v>193</v>
      </c>
      <c r="D122" s="64"/>
      <c r="E122" s="64"/>
      <c r="F122" s="64"/>
      <c r="G122" s="64"/>
      <c r="H122" s="73"/>
      <c r="I122" s="73"/>
      <c r="J122" s="74">
        <v>0</v>
      </c>
      <c r="K122" s="65"/>
      <c r="L122" s="65"/>
      <c r="M122" s="143">
        <v>0</v>
      </c>
      <c r="N122" s="45">
        <v>0</v>
      </c>
    </row>
    <row r="123" spans="1:14" x14ac:dyDescent="0.2">
      <c r="A123" s="47">
        <v>114</v>
      </c>
      <c r="B123" s="2" t="s">
        <v>194</v>
      </c>
      <c r="C123" s="81" t="s">
        <v>195</v>
      </c>
      <c r="D123" s="64"/>
      <c r="E123" s="64"/>
      <c r="F123" s="64"/>
      <c r="G123" s="64"/>
      <c r="H123" s="73"/>
      <c r="I123" s="73"/>
      <c r="J123" s="74">
        <v>0</v>
      </c>
      <c r="K123" s="65"/>
      <c r="L123" s="65"/>
      <c r="M123" s="143">
        <v>0</v>
      </c>
      <c r="N123" s="45">
        <v>0</v>
      </c>
    </row>
    <row r="124" spans="1:14" x14ac:dyDescent="0.2">
      <c r="A124" s="47">
        <v>115</v>
      </c>
      <c r="B124" s="59" t="s">
        <v>196</v>
      </c>
      <c r="C124" s="69" t="s">
        <v>294</v>
      </c>
      <c r="D124" s="64"/>
      <c r="E124" s="64"/>
      <c r="F124" s="64"/>
      <c r="G124" s="64"/>
      <c r="H124" s="73"/>
      <c r="I124" s="73"/>
      <c r="J124" s="74">
        <v>0</v>
      </c>
      <c r="K124" s="65"/>
      <c r="L124" s="65"/>
      <c r="M124" s="143">
        <v>0</v>
      </c>
      <c r="N124" s="45">
        <v>0</v>
      </c>
    </row>
    <row r="125" spans="1:14" x14ac:dyDescent="0.2">
      <c r="A125" s="47">
        <v>116</v>
      </c>
      <c r="B125" s="5" t="s">
        <v>197</v>
      </c>
      <c r="C125" s="69" t="s">
        <v>279</v>
      </c>
      <c r="D125" s="64"/>
      <c r="E125" s="64"/>
      <c r="F125" s="64"/>
      <c r="G125" s="64"/>
      <c r="H125" s="73"/>
      <c r="I125" s="73"/>
      <c r="J125" s="74">
        <v>0</v>
      </c>
      <c r="K125" s="65"/>
      <c r="L125" s="65"/>
      <c r="M125" s="143">
        <v>0</v>
      </c>
      <c r="N125" s="45">
        <v>0</v>
      </c>
    </row>
    <row r="126" spans="1:14" x14ac:dyDescent="0.2">
      <c r="A126" s="47">
        <v>117</v>
      </c>
      <c r="B126" s="5" t="s">
        <v>198</v>
      </c>
      <c r="C126" s="69" t="s">
        <v>199</v>
      </c>
      <c r="D126" s="64"/>
      <c r="E126" s="64"/>
      <c r="F126" s="64"/>
      <c r="G126" s="64"/>
      <c r="H126" s="73"/>
      <c r="I126" s="73"/>
      <c r="J126" s="74">
        <v>0</v>
      </c>
      <c r="K126" s="65"/>
      <c r="L126" s="65"/>
      <c r="M126" s="143">
        <v>0</v>
      </c>
      <c r="N126" s="45">
        <v>0</v>
      </c>
    </row>
    <row r="127" spans="1:14" x14ac:dyDescent="0.2">
      <c r="A127" s="47">
        <v>118</v>
      </c>
      <c r="B127" s="5" t="s">
        <v>200</v>
      </c>
      <c r="C127" s="69" t="s">
        <v>201</v>
      </c>
      <c r="D127" s="64"/>
      <c r="E127" s="64"/>
      <c r="F127" s="64"/>
      <c r="G127" s="64"/>
      <c r="H127" s="73"/>
      <c r="I127" s="73"/>
      <c r="J127" s="74">
        <v>0</v>
      </c>
      <c r="K127" s="65"/>
      <c r="L127" s="65"/>
      <c r="M127" s="143">
        <v>0</v>
      </c>
      <c r="N127" s="45">
        <v>0</v>
      </c>
    </row>
    <row r="128" spans="1:14" x14ac:dyDescent="0.2">
      <c r="A128" s="47">
        <v>119</v>
      </c>
      <c r="B128" s="2" t="s">
        <v>202</v>
      </c>
      <c r="C128" s="69" t="s">
        <v>203</v>
      </c>
      <c r="D128" s="64"/>
      <c r="E128" s="64"/>
      <c r="F128" s="64"/>
      <c r="G128" s="64"/>
      <c r="H128" s="73"/>
      <c r="I128" s="73"/>
      <c r="J128" s="74">
        <v>0</v>
      </c>
      <c r="K128" s="65"/>
      <c r="L128" s="65"/>
      <c r="M128" s="143">
        <v>0</v>
      </c>
      <c r="N128" s="45">
        <v>0</v>
      </c>
    </row>
    <row r="129" spans="1:14" x14ac:dyDescent="0.2">
      <c r="A129" s="47">
        <v>120</v>
      </c>
      <c r="B129" s="5" t="s">
        <v>204</v>
      </c>
      <c r="C129" s="69" t="s">
        <v>205</v>
      </c>
      <c r="D129" s="64"/>
      <c r="E129" s="64"/>
      <c r="F129" s="64"/>
      <c r="G129" s="64"/>
      <c r="H129" s="73"/>
      <c r="I129" s="73"/>
      <c r="J129" s="74">
        <v>0</v>
      </c>
      <c r="K129" s="65"/>
      <c r="L129" s="65"/>
      <c r="M129" s="143">
        <v>0</v>
      </c>
      <c r="N129" s="45">
        <v>0</v>
      </c>
    </row>
    <row r="130" spans="1:14" x14ac:dyDescent="0.2">
      <c r="A130" s="47">
        <v>121</v>
      </c>
      <c r="B130" s="59" t="s">
        <v>206</v>
      </c>
      <c r="C130" s="69" t="s">
        <v>207</v>
      </c>
      <c r="D130" s="64"/>
      <c r="E130" s="64"/>
      <c r="F130" s="64"/>
      <c r="G130" s="64"/>
      <c r="H130" s="73"/>
      <c r="I130" s="73"/>
      <c r="J130" s="74">
        <v>0</v>
      </c>
      <c r="K130" s="65"/>
      <c r="L130" s="65"/>
      <c r="M130" s="143">
        <v>0</v>
      </c>
      <c r="N130" s="45">
        <v>0</v>
      </c>
    </row>
    <row r="131" spans="1:14" x14ac:dyDescent="0.2">
      <c r="A131" s="47">
        <v>122</v>
      </c>
      <c r="B131" s="59" t="s">
        <v>208</v>
      </c>
      <c r="C131" s="69" t="s">
        <v>209</v>
      </c>
      <c r="D131" s="64"/>
      <c r="E131" s="64"/>
      <c r="F131" s="64"/>
      <c r="G131" s="64"/>
      <c r="H131" s="73"/>
      <c r="I131" s="73"/>
      <c r="J131" s="74">
        <v>0</v>
      </c>
      <c r="K131" s="65"/>
      <c r="L131" s="65"/>
      <c r="M131" s="143">
        <v>0</v>
      </c>
      <c r="N131" s="45">
        <v>0</v>
      </c>
    </row>
    <row r="132" spans="1:14" x14ac:dyDescent="0.2">
      <c r="A132" s="47">
        <v>123</v>
      </c>
      <c r="B132" s="59" t="s">
        <v>210</v>
      </c>
      <c r="C132" s="69" t="s">
        <v>246</v>
      </c>
      <c r="D132" s="64"/>
      <c r="E132" s="64"/>
      <c r="F132" s="64"/>
      <c r="G132" s="64"/>
      <c r="H132" s="73"/>
      <c r="I132" s="73"/>
      <c r="J132" s="74">
        <v>0</v>
      </c>
      <c r="K132" s="65"/>
      <c r="L132" s="65"/>
      <c r="M132" s="143">
        <v>0</v>
      </c>
      <c r="N132" s="45">
        <v>0</v>
      </c>
    </row>
    <row r="133" spans="1:14" x14ac:dyDescent="0.2">
      <c r="A133" s="47">
        <v>124</v>
      </c>
      <c r="B133" s="59" t="s">
        <v>211</v>
      </c>
      <c r="C133" s="69" t="s">
        <v>212</v>
      </c>
      <c r="D133" s="64"/>
      <c r="E133" s="64"/>
      <c r="F133" s="64"/>
      <c r="G133" s="64"/>
      <c r="H133" s="73"/>
      <c r="I133" s="73"/>
      <c r="J133" s="74">
        <v>0</v>
      </c>
      <c r="K133" s="65">
        <v>9123510</v>
      </c>
      <c r="L133" s="65">
        <v>9123510</v>
      </c>
      <c r="M133" s="143">
        <v>18247020</v>
      </c>
      <c r="N133" s="45">
        <v>18247020</v>
      </c>
    </row>
    <row r="134" spans="1:14" x14ac:dyDescent="0.2">
      <c r="A134" s="47">
        <v>125</v>
      </c>
      <c r="B134" s="59" t="s">
        <v>213</v>
      </c>
      <c r="C134" s="69" t="s">
        <v>41</v>
      </c>
      <c r="D134" s="64"/>
      <c r="E134" s="64"/>
      <c r="F134" s="64"/>
      <c r="G134" s="64"/>
      <c r="H134" s="73"/>
      <c r="I134" s="73"/>
      <c r="J134" s="74">
        <v>0</v>
      </c>
      <c r="K134" s="65"/>
      <c r="L134" s="65"/>
      <c r="M134" s="143">
        <v>0</v>
      </c>
      <c r="N134" s="45">
        <v>0</v>
      </c>
    </row>
    <row r="135" spans="1:14" x14ac:dyDescent="0.2">
      <c r="A135" s="47">
        <v>126</v>
      </c>
      <c r="B135" s="2" t="s">
        <v>214</v>
      </c>
      <c r="C135" s="69" t="s">
        <v>48</v>
      </c>
      <c r="D135" s="64"/>
      <c r="E135" s="64">
        <v>423305.05</v>
      </c>
      <c r="F135" s="64"/>
      <c r="G135" s="64">
        <v>420858.2</v>
      </c>
      <c r="H135" s="73">
        <v>0</v>
      </c>
      <c r="I135" s="73">
        <v>844163.25</v>
      </c>
      <c r="J135" s="74">
        <v>844163.25</v>
      </c>
      <c r="K135" s="65">
        <v>1368526.5</v>
      </c>
      <c r="L135" s="65">
        <v>1368526.5</v>
      </c>
      <c r="M135" s="143">
        <v>2737053</v>
      </c>
      <c r="N135" s="45">
        <v>3581216.25</v>
      </c>
    </row>
    <row r="136" spans="1:14" x14ac:dyDescent="0.2">
      <c r="A136" s="47">
        <v>127</v>
      </c>
      <c r="B136" s="2" t="s">
        <v>215</v>
      </c>
      <c r="C136" s="69" t="s">
        <v>250</v>
      </c>
      <c r="D136" s="64"/>
      <c r="E136" s="64"/>
      <c r="F136" s="64"/>
      <c r="G136" s="64"/>
      <c r="H136" s="73"/>
      <c r="I136" s="73"/>
      <c r="J136" s="74">
        <v>0</v>
      </c>
      <c r="K136" s="65"/>
      <c r="L136" s="65"/>
      <c r="M136" s="143">
        <v>0</v>
      </c>
      <c r="N136" s="45">
        <v>0</v>
      </c>
    </row>
    <row r="137" spans="1:14" x14ac:dyDescent="0.2">
      <c r="A137" s="47">
        <v>128</v>
      </c>
      <c r="B137" s="2" t="s">
        <v>216</v>
      </c>
      <c r="C137" s="69" t="s">
        <v>50</v>
      </c>
      <c r="D137" s="64"/>
      <c r="E137" s="64"/>
      <c r="F137" s="64"/>
      <c r="G137" s="64"/>
      <c r="H137" s="73"/>
      <c r="I137" s="73"/>
      <c r="J137" s="74">
        <v>0</v>
      </c>
      <c r="K137" s="65"/>
      <c r="L137" s="65"/>
      <c r="M137" s="143">
        <v>0</v>
      </c>
      <c r="N137" s="45">
        <v>0</v>
      </c>
    </row>
    <row r="138" spans="1:14" x14ac:dyDescent="0.2">
      <c r="A138" s="47">
        <v>129</v>
      </c>
      <c r="B138" s="59" t="s">
        <v>217</v>
      </c>
      <c r="C138" s="69" t="s">
        <v>49</v>
      </c>
      <c r="D138" s="64"/>
      <c r="E138" s="64"/>
      <c r="F138" s="64"/>
      <c r="G138" s="64"/>
      <c r="H138" s="73"/>
      <c r="I138" s="73"/>
      <c r="J138" s="74">
        <v>0</v>
      </c>
      <c r="K138" s="65"/>
      <c r="L138" s="65"/>
      <c r="M138" s="143">
        <v>0</v>
      </c>
      <c r="N138" s="45">
        <v>0</v>
      </c>
    </row>
    <row r="139" spans="1:14" x14ac:dyDescent="0.2">
      <c r="A139" s="47">
        <v>130</v>
      </c>
      <c r="B139" s="59" t="s">
        <v>218</v>
      </c>
      <c r="C139" s="69" t="s">
        <v>219</v>
      </c>
      <c r="D139" s="64"/>
      <c r="E139" s="64"/>
      <c r="F139" s="64"/>
      <c r="G139" s="64"/>
      <c r="H139" s="73"/>
      <c r="I139" s="73"/>
      <c r="J139" s="74">
        <v>0</v>
      </c>
      <c r="K139" s="65"/>
      <c r="L139" s="65"/>
      <c r="M139" s="143">
        <v>0</v>
      </c>
      <c r="N139" s="45">
        <v>0</v>
      </c>
    </row>
    <row r="140" spans="1:14" x14ac:dyDescent="0.2">
      <c r="A140" s="47">
        <v>131</v>
      </c>
      <c r="B140" s="59" t="s">
        <v>220</v>
      </c>
      <c r="C140" s="69" t="s">
        <v>42</v>
      </c>
      <c r="D140" s="64">
        <v>653771.6</v>
      </c>
      <c r="E140" s="64"/>
      <c r="F140" s="64">
        <v>653282.25</v>
      </c>
      <c r="G140" s="64"/>
      <c r="H140" s="73">
        <v>1307053.8500000001</v>
      </c>
      <c r="I140" s="73">
        <v>0</v>
      </c>
      <c r="J140" s="74">
        <v>1307053.8500000001</v>
      </c>
      <c r="K140" s="65">
        <v>31932285</v>
      </c>
      <c r="L140" s="65">
        <v>26458179</v>
      </c>
      <c r="M140" s="143">
        <v>58390464</v>
      </c>
      <c r="N140" s="45">
        <v>59697517.850000001</v>
      </c>
    </row>
    <row r="141" spans="1:14" x14ac:dyDescent="0.2">
      <c r="A141" s="47">
        <v>132</v>
      </c>
      <c r="B141" s="2" t="s">
        <v>221</v>
      </c>
      <c r="C141" s="69" t="s">
        <v>248</v>
      </c>
      <c r="D141" s="64">
        <v>745769.4</v>
      </c>
      <c r="E141" s="64"/>
      <c r="F141" s="64">
        <v>745280.05</v>
      </c>
      <c r="G141" s="64"/>
      <c r="H141" s="73">
        <v>1491049.4500000002</v>
      </c>
      <c r="I141" s="73">
        <v>0</v>
      </c>
      <c r="J141" s="74">
        <v>1491049.4500000002</v>
      </c>
      <c r="K141" s="65"/>
      <c r="L141" s="65"/>
      <c r="M141" s="143">
        <v>0</v>
      </c>
      <c r="N141" s="45">
        <v>1491049.4500000002</v>
      </c>
    </row>
    <row r="142" spans="1:14" x14ac:dyDescent="0.2">
      <c r="A142" s="47">
        <v>133</v>
      </c>
      <c r="B142" s="5" t="s">
        <v>222</v>
      </c>
      <c r="C142" s="69" t="s">
        <v>223</v>
      </c>
      <c r="D142" s="64">
        <v>877404.55</v>
      </c>
      <c r="E142" s="64">
        <v>868631.75</v>
      </c>
      <c r="F142" s="64">
        <v>876915.19999999995</v>
      </c>
      <c r="G142" s="64"/>
      <c r="H142" s="73">
        <v>1754319.75</v>
      </c>
      <c r="I142" s="73">
        <v>868631.75</v>
      </c>
      <c r="J142" s="74">
        <v>2622951.5</v>
      </c>
      <c r="K142" s="65">
        <v>4561755</v>
      </c>
      <c r="L142" s="65">
        <v>4561755</v>
      </c>
      <c r="M142" s="143">
        <v>9123510</v>
      </c>
      <c r="N142" s="45">
        <v>11746461.5</v>
      </c>
    </row>
    <row r="143" spans="1:14" x14ac:dyDescent="0.2">
      <c r="A143" s="47">
        <v>134</v>
      </c>
      <c r="B143" s="59" t="s">
        <v>224</v>
      </c>
      <c r="C143" s="69" t="s">
        <v>225</v>
      </c>
      <c r="D143" s="64"/>
      <c r="E143" s="64"/>
      <c r="F143" s="64"/>
      <c r="G143" s="64"/>
      <c r="H143" s="73"/>
      <c r="I143" s="73"/>
      <c r="J143" s="74">
        <v>0</v>
      </c>
      <c r="K143" s="65"/>
      <c r="L143" s="65"/>
      <c r="M143" s="143">
        <v>0</v>
      </c>
      <c r="N143" s="62">
        <v>0</v>
      </c>
    </row>
    <row r="144" spans="1:14" x14ac:dyDescent="0.2">
      <c r="A144" s="47">
        <v>135</v>
      </c>
      <c r="B144" s="2" t="s">
        <v>226</v>
      </c>
      <c r="C144" s="69" t="s">
        <v>227</v>
      </c>
      <c r="D144" s="64"/>
      <c r="E144" s="64"/>
      <c r="F144" s="64"/>
      <c r="G144" s="64"/>
      <c r="H144" s="73"/>
      <c r="I144" s="73"/>
      <c r="J144" s="74">
        <v>0</v>
      </c>
      <c r="K144" s="65"/>
      <c r="L144" s="65"/>
      <c r="M144" s="143">
        <v>0</v>
      </c>
      <c r="N144" s="62">
        <v>0</v>
      </c>
    </row>
    <row r="145" spans="1:14" x14ac:dyDescent="0.2">
      <c r="A145" s="47">
        <v>136</v>
      </c>
      <c r="B145" s="59" t="s">
        <v>228</v>
      </c>
      <c r="C145" s="69" t="s">
        <v>229</v>
      </c>
      <c r="D145" s="64"/>
      <c r="E145" s="64"/>
      <c r="F145" s="64"/>
      <c r="G145" s="64"/>
      <c r="H145" s="75"/>
      <c r="I145" s="75"/>
      <c r="J145" s="76">
        <v>0</v>
      </c>
      <c r="K145" s="65"/>
      <c r="L145" s="65"/>
      <c r="M145" s="141">
        <v>0</v>
      </c>
      <c r="N145" s="144">
        <v>0</v>
      </c>
    </row>
    <row r="146" spans="1:14" x14ac:dyDescent="0.2">
      <c r="A146" s="47">
        <v>137</v>
      </c>
      <c r="B146" s="54" t="s">
        <v>282</v>
      </c>
      <c r="C146" s="82" t="s">
        <v>283</v>
      </c>
      <c r="D146" s="64"/>
      <c r="E146" s="64"/>
      <c r="F146" s="64"/>
      <c r="G146" s="64"/>
      <c r="H146" s="75"/>
      <c r="I146" s="75"/>
      <c r="J146" s="76">
        <v>0</v>
      </c>
      <c r="K146" s="65"/>
      <c r="L146" s="65"/>
      <c r="M146" s="141">
        <v>0</v>
      </c>
      <c r="N146" s="144">
        <v>0</v>
      </c>
    </row>
    <row r="147" spans="1:14" x14ac:dyDescent="0.2">
      <c r="A147" s="47">
        <v>138</v>
      </c>
      <c r="B147" s="55" t="s">
        <v>284</v>
      </c>
      <c r="C147" s="83" t="s">
        <v>285</v>
      </c>
      <c r="D147" s="64"/>
      <c r="E147" s="64"/>
      <c r="F147" s="64"/>
      <c r="G147" s="64"/>
      <c r="H147" s="75"/>
      <c r="I147" s="75"/>
      <c r="J147" s="76">
        <v>0</v>
      </c>
      <c r="K147" s="65"/>
      <c r="L147" s="65"/>
      <c r="M147" s="141">
        <v>0</v>
      </c>
      <c r="N147" s="144">
        <v>0</v>
      </c>
    </row>
    <row r="148" spans="1:14" x14ac:dyDescent="0.2">
      <c r="A148" s="47">
        <v>139</v>
      </c>
      <c r="B148" s="84" t="s">
        <v>286</v>
      </c>
      <c r="C148" s="85" t="s">
        <v>287</v>
      </c>
      <c r="D148" s="64"/>
      <c r="E148" s="64"/>
      <c r="F148" s="64"/>
      <c r="G148" s="64"/>
      <c r="H148" s="75"/>
      <c r="I148" s="75"/>
      <c r="J148" s="76">
        <v>0</v>
      </c>
      <c r="K148" s="65"/>
      <c r="L148" s="65"/>
      <c r="M148" s="141">
        <v>0</v>
      </c>
      <c r="N148" s="144">
        <v>0</v>
      </c>
    </row>
    <row r="149" spans="1:14" ht="12.75" thickBot="1" x14ac:dyDescent="0.25">
      <c r="A149" s="48">
        <v>140</v>
      </c>
      <c r="B149" s="49" t="s">
        <v>292</v>
      </c>
      <c r="C149" s="50" t="s">
        <v>293</v>
      </c>
      <c r="D149" s="66"/>
      <c r="E149" s="66"/>
      <c r="F149" s="66"/>
      <c r="G149" s="66"/>
      <c r="H149" s="78"/>
      <c r="I149" s="78"/>
      <c r="J149" s="79">
        <v>0</v>
      </c>
      <c r="K149" s="66"/>
      <c r="L149" s="66"/>
      <c r="M149" s="145">
        <v>0</v>
      </c>
      <c r="N149" s="146">
        <v>0</v>
      </c>
    </row>
  </sheetData>
  <mergeCells count="16">
    <mergeCell ref="A1:N1"/>
    <mergeCell ref="K3:M3"/>
    <mergeCell ref="D4:E4"/>
    <mergeCell ref="F4:G4"/>
    <mergeCell ref="H4:J4"/>
    <mergeCell ref="K4:K5"/>
    <mergeCell ref="L4:L5"/>
    <mergeCell ref="M4:M5"/>
    <mergeCell ref="D3:J3"/>
    <mergeCell ref="N3:N5"/>
    <mergeCell ref="A89:A92"/>
    <mergeCell ref="B89:B92"/>
    <mergeCell ref="A6:C6"/>
    <mergeCell ref="C3:C5"/>
    <mergeCell ref="B3:B5"/>
    <mergeCell ref="A3:A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tabSelected="1" zoomScale="90" zoomScaleNormal="90" workbookViewId="0">
      <pane xSplit="3" ySplit="7" topLeftCell="J116" activePane="bottomRight" state="frozen"/>
      <selection activeCell="C173" sqref="C173"/>
      <selection pane="topRight" activeCell="C173" sqref="C173"/>
      <selection pane="bottomLeft" activeCell="C173" sqref="C173"/>
      <selection pane="bottomRight" activeCell="C92" sqref="C92"/>
    </sheetView>
  </sheetViews>
  <sheetFormatPr defaultRowHeight="12" x14ac:dyDescent="0.2"/>
  <cols>
    <col min="1" max="1" width="5.140625" style="89" customWidth="1"/>
    <col min="2" max="2" width="9.140625" style="89"/>
    <col min="3" max="3" width="34.140625" style="89" customWidth="1"/>
    <col min="4" max="4" width="14" style="90" customWidth="1"/>
    <col min="5" max="6" width="12.85546875" style="90" customWidth="1"/>
    <col min="7" max="7" width="11.85546875" style="90" customWidth="1"/>
    <col min="8" max="8" width="12.7109375" style="90" customWidth="1"/>
    <col min="9" max="9" width="14.140625" style="90" customWidth="1"/>
    <col min="10" max="10" width="14" style="105" customWidth="1"/>
    <col min="11" max="12" width="13.42578125" style="113" customWidth="1"/>
    <col min="13" max="13" width="13.85546875" style="150" customWidth="1"/>
    <col min="14" max="14" width="12.5703125" style="113" customWidth="1"/>
    <col min="15" max="15" width="14.140625" style="113" customWidth="1"/>
    <col min="16" max="16" width="12.85546875" style="150" customWidth="1"/>
    <col min="17" max="17" width="15.7109375" style="150" customWidth="1"/>
    <col min="18" max="16384" width="9.140625" style="89"/>
  </cols>
  <sheetData>
    <row r="1" spans="1:17" ht="15.75" x14ac:dyDescent="0.25">
      <c r="A1" s="401" t="s">
        <v>328</v>
      </c>
      <c r="B1" s="402"/>
      <c r="C1" s="402"/>
      <c r="D1" s="402"/>
      <c r="E1" s="402"/>
      <c r="F1" s="402"/>
      <c r="G1" s="402"/>
      <c r="H1" s="402"/>
      <c r="I1" s="402"/>
      <c r="J1" s="402"/>
      <c r="K1" s="403"/>
      <c r="L1" s="403"/>
      <c r="M1" s="403"/>
      <c r="N1" s="403"/>
      <c r="O1" s="403"/>
      <c r="P1" s="403"/>
      <c r="Q1" s="404"/>
    </row>
    <row r="2" spans="1:17" ht="12.75" thickBot="1" x14ac:dyDescent="0.25"/>
    <row r="3" spans="1:17" s="86" customFormat="1" ht="15" customHeight="1" x14ac:dyDescent="0.2">
      <c r="A3" s="310" t="s">
        <v>46</v>
      </c>
      <c r="B3" s="313" t="s">
        <v>295</v>
      </c>
      <c r="C3" s="316" t="s">
        <v>47</v>
      </c>
      <c r="D3" s="390" t="s">
        <v>290</v>
      </c>
      <c r="E3" s="391"/>
      <c r="F3" s="391"/>
      <c r="G3" s="391"/>
      <c r="H3" s="391"/>
      <c r="I3" s="391"/>
      <c r="J3" s="392"/>
      <c r="K3" s="411" t="s">
        <v>301</v>
      </c>
      <c r="L3" s="412"/>
      <c r="M3" s="413"/>
      <c r="N3" s="411" t="s">
        <v>302</v>
      </c>
      <c r="O3" s="417"/>
      <c r="P3" s="418"/>
      <c r="Q3" s="408" t="s">
        <v>289</v>
      </c>
    </row>
    <row r="4" spans="1:17" s="86" customFormat="1" ht="13.5" customHeight="1" x14ac:dyDescent="0.2">
      <c r="A4" s="384"/>
      <c r="B4" s="386"/>
      <c r="C4" s="388"/>
      <c r="D4" s="393" t="s">
        <v>251</v>
      </c>
      <c r="E4" s="394"/>
      <c r="F4" s="395"/>
      <c r="G4" s="396" t="s">
        <v>252</v>
      </c>
      <c r="H4" s="397"/>
      <c r="I4" s="398"/>
      <c r="J4" s="399" t="s">
        <v>256</v>
      </c>
      <c r="K4" s="414"/>
      <c r="L4" s="415"/>
      <c r="M4" s="416"/>
      <c r="N4" s="414"/>
      <c r="O4" s="415"/>
      <c r="P4" s="416"/>
      <c r="Q4" s="409"/>
    </row>
    <row r="5" spans="1:17" s="86" customFormat="1" ht="36.75" customHeight="1" x14ac:dyDescent="0.2">
      <c r="A5" s="385"/>
      <c r="B5" s="387"/>
      <c r="C5" s="389"/>
      <c r="D5" s="158" t="s">
        <v>329</v>
      </c>
      <c r="E5" s="163" t="s">
        <v>285</v>
      </c>
      <c r="F5" s="159" t="s">
        <v>256</v>
      </c>
      <c r="G5" s="189" t="s">
        <v>329</v>
      </c>
      <c r="H5" s="163" t="s">
        <v>285</v>
      </c>
      <c r="I5" s="160" t="s">
        <v>256</v>
      </c>
      <c r="J5" s="400"/>
      <c r="K5" s="158" t="s">
        <v>329</v>
      </c>
      <c r="L5" s="163" t="s">
        <v>285</v>
      </c>
      <c r="M5" s="218" t="s">
        <v>256</v>
      </c>
      <c r="N5" s="189" t="s">
        <v>329</v>
      </c>
      <c r="O5" s="163" t="s">
        <v>285</v>
      </c>
      <c r="P5" s="218" t="s">
        <v>256</v>
      </c>
      <c r="Q5" s="410"/>
    </row>
    <row r="6" spans="1:17" s="149" customFormat="1" ht="14.25" customHeight="1" x14ac:dyDescent="0.2">
      <c r="A6" s="305" t="s">
        <v>245</v>
      </c>
      <c r="B6" s="354"/>
      <c r="C6" s="307"/>
      <c r="D6" s="192">
        <v>8898661.9199999999</v>
      </c>
      <c r="E6" s="170">
        <v>28095606</v>
      </c>
      <c r="F6" s="170">
        <v>36994267.920000002</v>
      </c>
      <c r="G6" s="170">
        <v>3195295.2600000002</v>
      </c>
      <c r="H6" s="170">
        <v>10088694</v>
      </c>
      <c r="I6" s="170">
        <v>13283989.26</v>
      </c>
      <c r="J6" s="199">
        <v>50278257.18</v>
      </c>
      <c r="K6" s="192">
        <v>87369975</v>
      </c>
      <c r="L6" s="170">
        <v>206881052.40000001</v>
      </c>
      <c r="M6" s="58">
        <v>294251027.39999998</v>
      </c>
      <c r="N6" s="190">
        <v>13139737.5</v>
      </c>
      <c r="O6" s="170">
        <v>35214496.5</v>
      </c>
      <c r="P6" s="58">
        <v>48354234</v>
      </c>
      <c r="Q6" s="200">
        <v>392883518.57999998</v>
      </c>
    </row>
    <row r="7" spans="1:17" x14ac:dyDescent="0.2">
      <c r="A7" s="87">
        <v>1</v>
      </c>
      <c r="B7" s="91" t="s">
        <v>57</v>
      </c>
      <c r="C7" s="204" t="s">
        <v>43</v>
      </c>
      <c r="D7" s="193"/>
      <c r="E7" s="123"/>
      <c r="F7" s="123">
        <v>0</v>
      </c>
      <c r="G7" s="123"/>
      <c r="H7" s="123"/>
      <c r="I7" s="178">
        <v>0</v>
      </c>
      <c r="J7" s="217">
        <v>0</v>
      </c>
      <c r="K7" s="193"/>
      <c r="L7" s="123"/>
      <c r="M7" s="106"/>
      <c r="N7" s="191"/>
      <c r="O7" s="123"/>
      <c r="P7" s="106"/>
      <c r="Q7" s="221">
        <v>0</v>
      </c>
    </row>
    <row r="8" spans="1:17" x14ac:dyDescent="0.2">
      <c r="A8" s="87">
        <v>2</v>
      </c>
      <c r="B8" s="91" t="s">
        <v>58</v>
      </c>
      <c r="C8" s="204" t="s">
        <v>230</v>
      </c>
      <c r="D8" s="193"/>
      <c r="E8" s="123"/>
      <c r="F8" s="123">
        <v>0</v>
      </c>
      <c r="G8" s="123"/>
      <c r="H8" s="123"/>
      <c r="I8" s="178">
        <v>0</v>
      </c>
      <c r="J8" s="217">
        <v>0</v>
      </c>
      <c r="K8" s="193"/>
      <c r="L8" s="123"/>
      <c r="M8" s="106"/>
      <c r="N8" s="191"/>
      <c r="O8" s="123"/>
      <c r="P8" s="106"/>
      <c r="Q8" s="221">
        <v>0</v>
      </c>
    </row>
    <row r="9" spans="1:17" x14ac:dyDescent="0.2">
      <c r="A9" s="87">
        <v>3</v>
      </c>
      <c r="B9" s="92" t="s">
        <v>59</v>
      </c>
      <c r="C9" s="205" t="s">
        <v>5</v>
      </c>
      <c r="D9" s="193">
        <v>413370</v>
      </c>
      <c r="E9" s="123"/>
      <c r="F9" s="123">
        <v>413370</v>
      </c>
      <c r="G9" s="123">
        <v>146222.56</v>
      </c>
      <c r="H9" s="123"/>
      <c r="I9" s="178">
        <v>146222.56</v>
      </c>
      <c r="J9" s="217">
        <v>559592.56000000006</v>
      </c>
      <c r="K9" s="193"/>
      <c r="L9" s="123"/>
      <c r="M9" s="106"/>
      <c r="N9" s="191">
        <v>2627947.5</v>
      </c>
      <c r="O9" s="123"/>
      <c r="P9" s="106">
        <v>2627947.5</v>
      </c>
      <c r="Q9" s="221">
        <v>3187540.06</v>
      </c>
    </row>
    <row r="10" spans="1:17" x14ac:dyDescent="0.2">
      <c r="A10" s="87">
        <v>4</v>
      </c>
      <c r="B10" s="91" t="s">
        <v>60</v>
      </c>
      <c r="C10" s="204" t="s">
        <v>231</v>
      </c>
      <c r="D10" s="193"/>
      <c r="E10" s="123"/>
      <c r="F10" s="123">
        <v>0</v>
      </c>
      <c r="G10" s="123"/>
      <c r="H10" s="123"/>
      <c r="I10" s="178">
        <v>0</v>
      </c>
      <c r="J10" s="217">
        <v>0</v>
      </c>
      <c r="K10" s="193"/>
      <c r="L10" s="123"/>
      <c r="M10" s="106"/>
      <c r="N10" s="191"/>
      <c r="O10" s="123"/>
      <c r="P10" s="106"/>
      <c r="Q10" s="221">
        <v>0</v>
      </c>
    </row>
    <row r="11" spans="1:17" x14ac:dyDescent="0.2">
      <c r="A11" s="87">
        <v>5</v>
      </c>
      <c r="B11" s="91" t="s">
        <v>61</v>
      </c>
      <c r="C11" s="204" t="s">
        <v>8</v>
      </c>
      <c r="D11" s="193"/>
      <c r="E11" s="123"/>
      <c r="F11" s="123">
        <v>0</v>
      </c>
      <c r="G11" s="123"/>
      <c r="H11" s="123"/>
      <c r="I11" s="178">
        <v>0</v>
      </c>
      <c r="J11" s="217">
        <v>0</v>
      </c>
      <c r="K11" s="193"/>
      <c r="L11" s="123"/>
      <c r="M11" s="106"/>
      <c r="N11" s="191"/>
      <c r="O11" s="123"/>
      <c r="P11" s="106"/>
      <c r="Q11" s="221">
        <v>0</v>
      </c>
    </row>
    <row r="12" spans="1:17" x14ac:dyDescent="0.2">
      <c r="A12" s="87">
        <v>6</v>
      </c>
      <c r="B12" s="92" t="s">
        <v>62</v>
      </c>
      <c r="C12" s="205" t="s">
        <v>63</v>
      </c>
      <c r="D12" s="193"/>
      <c r="E12" s="123"/>
      <c r="F12" s="123">
        <v>0</v>
      </c>
      <c r="G12" s="123"/>
      <c r="H12" s="123"/>
      <c r="I12" s="178">
        <v>0</v>
      </c>
      <c r="J12" s="217">
        <v>0</v>
      </c>
      <c r="K12" s="193"/>
      <c r="L12" s="123"/>
      <c r="M12" s="106"/>
      <c r="N12" s="191"/>
      <c r="O12" s="123"/>
      <c r="P12" s="106"/>
      <c r="Q12" s="221">
        <v>0</v>
      </c>
    </row>
    <row r="13" spans="1:17" x14ac:dyDescent="0.2">
      <c r="A13" s="87">
        <v>7</v>
      </c>
      <c r="B13" s="12" t="s">
        <v>64</v>
      </c>
      <c r="C13" s="186" t="s">
        <v>232</v>
      </c>
      <c r="D13" s="193"/>
      <c r="E13" s="123"/>
      <c r="F13" s="123">
        <v>0</v>
      </c>
      <c r="G13" s="123"/>
      <c r="H13" s="123"/>
      <c r="I13" s="178">
        <v>0</v>
      </c>
      <c r="J13" s="217">
        <v>0</v>
      </c>
      <c r="K13" s="193"/>
      <c r="L13" s="123"/>
      <c r="M13" s="106"/>
      <c r="N13" s="191"/>
      <c r="O13" s="123"/>
      <c r="P13" s="106"/>
      <c r="Q13" s="221">
        <v>0</v>
      </c>
    </row>
    <row r="14" spans="1:17" x14ac:dyDescent="0.2">
      <c r="A14" s="87">
        <v>8</v>
      </c>
      <c r="B14" s="92" t="s">
        <v>65</v>
      </c>
      <c r="C14" s="205" t="s">
        <v>17</v>
      </c>
      <c r="D14" s="193"/>
      <c r="E14" s="123"/>
      <c r="F14" s="123">
        <v>0</v>
      </c>
      <c r="G14" s="123"/>
      <c r="H14" s="123"/>
      <c r="I14" s="178">
        <v>0</v>
      </c>
      <c r="J14" s="217">
        <v>0</v>
      </c>
      <c r="K14" s="193"/>
      <c r="L14" s="123"/>
      <c r="M14" s="106"/>
      <c r="N14" s="191"/>
      <c r="O14" s="123"/>
      <c r="P14" s="106"/>
      <c r="Q14" s="221">
        <v>0</v>
      </c>
    </row>
    <row r="15" spans="1:17" x14ac:dyDescent="0.2">
      <c r="A15" s="87">
        <v>9</v>
      </c>
      <c r="B15" s="92" t="s">
        <v>66</v>
      </c>
      <c r="C15" s="205" t="s">
        <v>6</v>
      </c>
      <c r="D15" s="193"/>
      <c r="E15" s="123"/>
      <c r="F15" s="123">
        <v>0</v>
      </c>
      <c r="G15" s="123"/>
      <c r="H15" s="123"/>
      <c r="I15" s="178">
        <v>0</v>
      </c>
      <c r="J15" s="217">
        <v>0</v>
      </c>
      <c r="K15" s="193"/>
      <c r="L15" s="123"/>
      <c r="M15" s="106"/>
      <c r="N15" s="191"/>
      <c r="O15" s="123"/>
      <c r="P15" s="106"/>
      <c r="Q15" s="221">
        <v>0</v>
      </c>
    </row>
    <row r="16" spans="1:17" x14ac:dyDescent="0.2">
      <c r="A16" s="87">
        <v>10</v>
      </c>
      <c r="B16" s="92" t="s">
        <v>67</v>
      </c>
      <c r="C16" s="205" t="s">
        <v>18</v>
      </c>
      <c r="D16" s="193">
        <v>413370</v>
      </c>
      <c r="E16" s="123"/>
      <c r="F16" s="123">
        <v>413370</v>
      </c>
      <c r="G16" s="123">
        <v>207702.5</v>
      </c>
      <c r="H16" s="123"/>
      <c r="I16" s="178">
        <v>207702.5</v>
      </c>
      <c r="J16" s="217">
        <v>621072.5</v>
      </c>
      <c r="K16" s="193">
        <v>12481425</v>
      </c>
      <c r="L16" s="123"/>
      <c r="M16" s="106">
        <v>12481425</v>
      </c>
      <c r="N16" s="191"/>
      <c r="O16" s="123"/>
      <c r="P16" s="106"/>
      <c r="Q16" s="221">
        <v>13102497.5</v>
      </c>
    </row>
    <row r="17" spans="1:17" x14ac:dyDescent="0.2">
      <c r="A17" s="87">
        <v>11</v>
      </c>
      <c r="B17" s="92" t="s">
        <v>68</v>
      </c>
      <c r="C17" s="205" t="s">
        <v>7</v>
      </c>
      <c r="D17" s="193"/>
      <c r="E17" s="123"/>
      <c r="F17" s="123">
        <v>0</v>
      </c>
      <c r="G17" s="123"/>
      <c r="H17" s="123"/>
      <c r="I17" s="178">
        <v>0</v>
      </c>
      <c r="J17" s="217">
        <v>0</v>
      </c>
      <c r="K17" s="193"/>
      <c r="L17" s="123"/>
      <c r="M17" s="106"/>
      <c r="N17" s="191"/>
      <c r="O17" s="123"/>
      <c r="P17" s="106"/>
      <c r="Q17" s="221">
        <v>0</v>
      </c>
    </row>
    <row r="18" spans="1:17" x14ac:dyDescent="0.2">
      <c r="A18" s="87">
        <v>12</v>
      </c>
      <c r="B18" s="92" t="s">
        <v>69</v>
      </c>
      <c r="C18" s="205" t="s">
        <v>19</v>
      </c>
      <c r="D18" s="193"/>
      <c r="E18" s="123"/>
      <c r="F18" s="123">
        <v>0</v>
      </c>
      <c r="G18" s="123"/>
      <c r="H18" s="123"/>
      <c r="I18" s="178">
        <v>0</v>
      </c>
      <c r="J18" s="217">
        <v>0</v>
      </c>
      <c r="K18" s="193"/>
      <c r="L18" s="123"/>
      <c r="M18" s="106"/>
      <c r="N18" s="191"/>
      <c r="O18" s="123"/>
      <c r="P18" s="106"/>
      <c r="Q18" s="221">
        <v>0</v>
      </c>
    </row>
    <row r="19" spans="1:17" ht="12" customHeight="1" x14ac:dyDescent="0.2">
      <c r="A19" s="87">
        <v>13</v>
      </c>
      <c r="B19" s="93" t="s">
        <v>257</v>
      </c>
      <c r="C19" s="206" t="s">
        <v>258</v>
      </c>
      <c r="D19" s="193"/>
      <c r="E19" s="123"/>
      <c r="F19" s="123">
        <v>0</v>
      </c>
      <c r="G19" s="123"/>
      <c r="H19" s="123"/>
      <c r="I19" s="178">
        <v>0</v>
      </c>
      <c r="J19" s="217">
        <v>0</v>
      </c>
      <c r="K19" s="193"/>
      <c r="L19" s="123"/>
      <c r="M19" s="106"/>
      <c r="N19" s="191"/>
      <c r="O19" s="123"/>
      <c r="P19" s="106"/>
      <c r="Q19" s="221">
        <v>0</v>
      </c>
    </row>
    <row r="20" spans="1:17" ht="12" customHeight="1" x14ac:dyDescent="0.2">
      <c r="A20" s="87">
        <v>14</v>
      </c>
      <c r="B20" s="94" t="s">
        <v>70</v>
      </c>
      <c r="C20" s="207" t="s">
        <v>71</v>
      </c>
      <c r="D20" s="193"/>
      <c r="E20" s="123"/>
      <c r="F20" s="123">
        <v>0</v>
      </c>
      <c r="G20" s="123"/>
      <c r="H20" s="123"/>
      <c r="I20" s="178">
        <v>0</v>
      </c>
      <c r="J20" s="217">
        <v>0</v>
      </c>
      <c r="K20" s="193"/>
      <c r="L20" s="123"/>
      <c r="M20" s="106"/>
      <c r="N20" s="191"/>
      <c r="O20" s="123"/>
      <c r="P20" s="106"/>
      <c r="Q20" s="221">
        <v>0</v>
      </c>
    </row>
    <row r="21" spans="1:17" x14ac:dyDescent="0.2">
      <c r="A21" s="87">
        <v>15</v>
      </c>
      <c r="B21" s="92" t="s">
        <v>72</v>
      </c>
      <c r="C21" s="205" t="s">
        <v>22</v>
      </c>
      <c r="D21" s="193"/>
      <c r="E21" s="123"/>
      <c r="F21" s="123">
        <v>0</v>
      </c>
      <c r="G21" s="123"/>
      <c r="H21" s="123"/>
      <c r="I21" s="178">
        <v>0</v>
      </c>
      <c r="J21" s="217">
        <v>0</v>
      </c>
      <c r="K21" s="193"/>
      <c r="L21" s="123"/>
      <c r="M21" s="106"/>
      <c r="N21" s="191"/>
      <c r="O21" s="123"/>
      <c r="P21" s="106"/>
      <c r="Q21" s="221">
        <v>0</v>
      </c>
    </row>
    <row r="22" spans="1:17" x14ac:dyDescent="0.2">
      <c r="A22" s="87">
        <v>16</v>
      </c>
      <c r="B22" s="92" t="s">
        <v>73</v>
      </c>
      <c r="C22" s="205" t="s">
        <v>10</v>
      </c>
      <c r="D22" s="193"/>
      <c r="E22" s="123"/>
      <c r="F22" s="123">
        <v>0</v>
      </c>
      <c r="G22" s="123"/>
      <c r="H22" s="123"/>
      <c r="I22" s="178">
        <v>0</v>
      </c>
      <c r="J22" s="217">
        <v>0</v>
      </c>
      <c r="K22" s="193"/>
      <c r="L22" s="123"/>
      <c r="M22" s="106"/>
      <c r="N22" s="191"/>
      <c r="O22" s="123"/>
      <c r="P22" s="106"/>
      <c r="Q22" s="221">
        <v>0</v>
      </c>
    </row>
    <row r="23" spans="1:17" x14ac:dyDescent="0.2">
      <c r="A23" s="87">
        <v>17</v>
      </c>
      <c r="B23" s="92" t="s">
        <v>74</v>
      </c>
      <c r="C23" s="205" t="s">
        <v>233</v>
      </c>
      <c r="D23" s="193"/>
      <c r="E23" s="123"/>
      <c r="F23" s="123">
        <v>0</v>
      </c>
      <c r="G23" s="123"/>
      <c r="H23" s="123"/>
      <c r="I23" s="178">
        <v>0</v>
      </c>
      <c r="J23" s="217">
        <v>0</v>
      </c>
      <c r="K23" s="193"/>
      <c r="L23" s="123"/>
      <c r="M23" s="106"/>
      <c r="N23" s="191"/>
      <c r="O23" s="123"/>
      <c r="P23" s="106"/>
      <c r="Q23" s="221">
        <v>0</v>
      </c>
    </row>
    <row r="24" spans="1:17" x14ac:dyDescent="0.2">
      <c r="A24" s="87">
        <v>18</v>
      </c>
      <c r="B24" s="92" t="s">
        <v>75</v>
      </c>
      <c r="C24" s="205" t="s">
        <v>9</v>
      </c>
      <c r="D24" s="193">
        <v>1240110</v>
      </c>
      <c r="E24" s="123"/>
      <c r="F24" s="123">
        <v>1240110</v>
      </c>
      <c r="G24" s="123">
        <v>742744.14</v>
      </c>
      <c r="H24" s="123"/>
      <c r="I24" s="178">
        <v>742744.14</v>
      </c>
      <c r="J24" s="217">
        <v>1982854.1400000001</v>
      </c>
      <c r="K24" s="193"/>
      <c r="L24" s="123"/>
      <c r="M24" s="106"/>
      <c r="N24" s="191"/>
      <c r="O24" s="123"/>
      <c r="P24" s="106"/>
      <c r="Q24" s="221">
        <v>1982854.1400000001</v>
      </c>
    </row>
    <row r="25" spans="1:17" x14ac:dyDescent="0.2">
      <c r="A25" s="87">
        <v>19</v>
      </c>
      <c r="B25" s="91" t="s">
        <v>76</v>
      </c>
      <c r="C25" s="204" t="s">
        <v>11</v>
      </c>
      <c r="D25" s="193"/>
      <c r="E25" s="123"/>
      <c r="F25" s="123">
        <v>0</v>
      </c>
      <c r="G25" s="123"/>
      <c r="H25" s="123"/>
      <c r="I25" s="178">
        <v>0</v>
      </c>
      <c r="J25" s="217">
        <v>0</v>
      </c>
      <c r="K25" s="193"/>
      <c r="L25" s="123"/>
      <c r="M25" s="106"/>
      <c r="N25" s="191"/>
      <c r="O25" s="123"/>
      <c r="P25" s="106"/>
      <c r="Q25" s="221">
        <v>0</v>
      </c>
    </row>
    <row r="26" spans="1:17" x14ac:dyDescent="0.2">
      <c r="A26" s="87">
        <v>20</v>
      </c>
      <c r="B26" s="91" t="s">
        <v>77</v>
      </c>
      <c r="C26" s="204" t="s">
        <v>234</v>
      </c>
      <c r="D26" s="193"/>
      <c r="E26" s="123"/>
      <c r="F26" s="123">
        <v>0</v>
      </c>
      <c r="G26" s="123"/>
      <c r="H26" s="123"/>
      <c r="I26" s="178">
        <v>0</v>
      </c>
      <c r="J26" s="217">
        <v>0</v>
      </c>
      <c r="K26" s="193"/>
      <c r="L26" s="123"/>
      <c r="M26" s="106"/>
      <c r="N26" s="191"/>
      <c r="O26" s="123"/>
      <c r="P26" s="106"/>
      <c r="Q26" s="221">
        <v>0</v>
      </c>
    </row>
    <row r="27" spans="1:17" x14ac:dyDescent="0.2">
      <c r="A27" s="87">
        <v>21</v>
      </c>
      <c r="B27" s="91" t="s">
        <v>78</v>
      </c>
      <c r="C27" s="204" t="s">
        <v>79</v>
      </c>
      <c r="D27" s="193">
        <v>413370</v>
      </c>
      <c r="E27" s="123"/>
      <c r="F27" s="123">
        <v>413370</v>
      </c>
      <c r="G27" s="123">
        <v>207702.5</v>
      </c>
      <c r="H27" s="123"/>
      <c r="I27" s="178">
        <v>207702.5</v>
      </c>
      <c r="J27" s="217">
        <v>621072.5</v>
      </c>
      <c r="K27" s="193">
        <v>12481425</v>
      </c>
      <c r="L27" s="123"/>
      <c r="M27" s="106">
        <v>12481425</v>
      </c>
      <c r="N27" s="191"/>
      <c r="O27" s="123"/>
      <c r="P27" s="106"/>
      <c r="Q27" s="221">
        <v>13102497.5</v>
      </c>
    </row>
    <row r="28" spans="1:17" x14ac:dyDescent="0.2">
      <c r="A28" s="87">
        <v>22</v>
      </c>
      <c r="B28" s="91" t="s">
        <v>80</v>
      </c>
      <c r="C28" s="204" t="s">
        <v>39</v>
      </c>
      <c r="D28" s="193">
        <v>413370</v>
      </c>
      <c r="E28" s="123"/>
      <c r="F28" s="123">
        <v>413370</v>
      </c>
      <c r="G28" s="123">
        <v>146222.56</v>
      </c>
      <c r="H28" s="123"/>
      <c r="I28" s="178">
        <v>146222.56</v>
      </c>
      <c r="J28" s="217">
        <v>559592.56000000006</v>
      </c>
      <c r="K28" s="193">
        <v>6240712.5</v>
      </c>
      <c r="L28" s="123"/>
      <c r="M28" s="106">
        <v>6240712.5</v>
      </c>
      <c r="N28" s="191"/>
      <c r="O28" s="123"/>
      <c r="P28" s="106"/>
      <c r="Q28" s="221">
        <v>6800305.0600000005</v>
      </c>
    </row>
    <row r="29" spans="1:17" x14ac:dyDescent="0.2">
      <c r="A29" s="87">
        <v>23</v>
      </c>
      <c r="B29" s="92" t="s">
        <v>81</v>
      </c>
      <c r="C29" s="205" t="s">
        <v>82</v>
      </c>
      <c r="D29" s="193"/>
      <c r="E29" s="123"/>
      <c r="F29" s="123">
        <v>0</v>
      </c>
      <c r="G29" s="123"/>
      <c r="H29" s="123"/>
      <c r="I29" s="178">
        <v>0</v>
      </c>
      <c r="J29" s="217">
        <v>0</v>
      </c>
      <c r="K29" s="193"/>
      <c r="L29" s="123"/>
      <c r="M29" s="106"/>
      <c r="N29" s="191"/>
      <c r="O29" s="123"/>
      <c r="P29" s="106"/>
      <c r="Q29" s="221">
        <v>0</v>
      </c>
    </row>
    <row r="30" spans="1:17" x14ac:dyDescent="0.2">
      <c r="A30" s="87">
        <v>24</v>
      </c>
      <c r="B30" s="92" t="s">
        <v>83</v>
      </c>
      <c r="C30" s="205" t="s">
        <v>84</v>
      </c>
      <c r="D30" s="193"/>
      <c r="E30" s="123"/>
      <c r="F30" s="123">
        <v>0</v>
      </c>
      <c r="G30" s="123"/>
      <c r="H30" s="123"/>
      <c r="I30" s="178">
        <v>0</v>
      </c>
      <c r="J30" s="217">
        <v>0</v>
      </c>
      <c r="K30" s="193"/>
      <c r="L30" s="123"/>
      <c r="M30" s="106"/>
      <c r="N30" s="191"/>
      <c r="O30" s="123"/>
      <c r="P30" s="106"/>
      <c r="Q30" s="221">
        <v>0</v>
      </c>
    </row>
    <row r="31" spans="1:17" ht="24" x14ac:dyDescent="0.2">
      <c r="A31" s="87">
        <v>25</v>
      </c>
      <c r="B31" s="92" t="s">
        <v>85</v>
      </c>
      <c r="C31" s="205" t="s">
        <v>86</v>
      </c>
      <c r="D31" s="193"/>
      <c r="E31" s="123"/>
      <c r="F31" s="123">
        <v>0</v>
      </c>
      <c r="G31" s="123"/>
      <c r="H31" s="123"/>
      <c r="I31" s="178">
        <v>0</v>
      </c>
      <c r="J31" s="217">
        <v>0</v>
      </c>
      <c r="K31" s="193"/>
      <c r="L31" s="123"/>
      <c r="M31" s="106"/>
      <c r="N31" s="191"/>
      <c r="O31" s="123"/>
      <c r="P31" s="106"/>
      <c r="Q31" s="221">
        <v>0</v>
      </c>
    </row>
    <row r="32" spans="1:17" x14ac:dyDescent="0.2">
      <c r="A32" s="87">
        <v>26</v>
      </c>
      <c r="B32" s="91" t="s">
        <v>87</v>
      </c>
      <c r="C32" s="186" t="s">
        <v>88</v>
      </c>
      <c r="D32" s="193">
        <v>413370</v>
      </c>
      <c r="E32" s="123"/>
      <c r="F32" s="123">
        <v>413370</v>
      </c>
      <c r="G32" s="123">
        <v>207702.5</v>
      </c>
      <c r="H32" s="123"/>
      <c r="I32" s="178">
        <v>207702.5</v>
      </c>
      <c r="J32" s="217">
        <v>621072.5</v>
      </c>
      <c r="K32" s="193">
        <v>12481425</v>
      </c>
      <c r="L32" s="123"/>
      <c r="M32" s="106">
        <v>12481425</v>
      </c>
      <c r="N32" s="191">
        <v>2627947.5</v>
      </c>
      <c r="O32" s="123"/>
      <c r="P32" s="106">
        <v>2627947.5</v>
      </c>
      <c r="Q32" s="221">
        <v>15730445</v>
      </c>
    </row>
    <row r="33" spans="1:17" x14ac:dyDescent="0.2">
      <c r="A33" s="87">
        <v>27</v>
      </c>
      <c r="B33" s="92" t="s">
        <v>89</v>
      </c>
      <c r="C33" s="205" t="s">
        <v>90</v>
      </c>
      <c r="D33" s="193"/>
      <c r="E33" s="123"/>
      <c r="F33" s="123">
        <v>0</v>
      </c>
      <c r="G33" s="123"/>
      <c r="H33" s="123"/>
      <c r="I33" s="178">
        <v>0</v>
      </c>
      <c r="J33" s="217">
        <v>0</v>
      </c>
      <c r="K33" s="193"/>
      <c r="L33" s="123"/>
      <c r="M33" s="106"/>
      <c r="N33" s="191"/>
      <c r="O33" s="123"/>
      <c r="P33" s="106"/>
      <c r="Q33" s="221">
        <v>0</v>
      </c>
    </row>
    <row r="34" spans="1:17" x14ac:dyDescent="0.2">
      <c r="A34" s="87">
        <v>28</v>
      </c>
      <c r="B34" s="92" t="s">
        <v>91</v>
      </c>
      <c r="C34" s="205" t="s">
        <v>92</v>
      </c>
      <c r="D34" s="193"/>
      <c r="E34" s="123"/>
      <c r="F34" s="123">
        <v>0</v>
      </c>
      <c r="G34" s="123"/>
      <c r="H34" s="123"/>
      <c r="I34" s="178">
        <v>0</v>
      </c>
      <c r="J34" s="217">
        <v>0</v>
      </c>
      <c r="K34" s="193"/>
      <c r="L34" s="123"/>
      <c r="M34" s="106"/>
      <c r="N34" s="191"/>
      <c r="O34" s="123"/>
      <c r="P34" s="106"/>
      <c r="Q34" s="221">
        <v>0</v>
      </c>
    </row>
    <row r="35" spans="1:17" x14ac:dyDescent="0.2">
      <c r="A35" s="87">
        <v>29</v>
      </c>
      <c r="B35" s="91" t="s">
        <v>93</v>
      </c>
      <c r="C35" s="204" t="s">
        <v>94</v>
      </c>
      <c r="D35" s="193"/>
      <c r="E35" s="123"/>
      <c r="F35" s="123">
        <v>0</v>
      </c>
      <c r="G35" s="123"/>
      <c r="H35" s="123"/>
      <c r="I35" s="178">
        <v>0</v>
      </c>
      <c r="J35" s="217">
        <v>0</v>
      </c>
      <c r="K35" s="193"/>
      <c r="L35" s="123"/>
      <c r="M35" s="106"/>
      <c r="N35" s="191"/>
      <c r="O35" s="123"/>
      <c r="P35" s="106"/>
      <c r="Q35" s="221">
        <v>0</v>
      </c>
    </row>
    <row r="36" spans="1:17" ht="29.25" customHeight="1" x14ac:dyDescent="0.2">
      <c r="A36" s="87">
        <v>30</v>
      </c>
      <c r="B36" s="91" t="s">
        <v>95</v>
      </c>
      <c r="C36" s="186" t="s">
        <v>23</v>
      </c>
      <c r="D36" s="193"/>
      <c r="E36" s="123"/>
      <c r="F36" s="123">
        <v>0</v>
      </c>
      <c r="G36" s="123"/>
      <c r="H36" s="123"/>
      <c r="I36" s="178">
        <v>0</v>
      </c>
      <c r="J36" s="217">
        <v>0</v>
      </c>
      <c r="K36" s="193"/>
      <c r="L36" s="123"/>
      <c r="M36" s="106"/>
      <c r="N36" s="191"/>
      <c r="O36" s="123"/>
      <c r="P36" s="106"/>
      <c r="Q36" s="221">
        <v>0</v>
      </c>
    </row>
    <row r="37" spans="1:17" x14ac:dyDescent="0.2">
      <c r="A37" s="87">
        <v>31</v>
      </c>
      <c r="B37" s="91" t="s">
        <v>96</v>
      </c>
      <c r="C37" s="204" t="s">
        <v>56</v>
      </c>
      <c r="D37" s="193"/>
      <c r="E37" s="123"/>
      <c r="F37" s="123">
        <v>0</v>
      </c>
      <c r="G37" s="123"/>
      <c r="H37" s="123"/>
      <c r="I37" s="178">
        <v>0</v>
      </c>
      <c r="J37" s="217">
        <v>0</v>
      </c>
      <c r="K37" s="193"/>
      <c r="L37" s="123"/>
      <c r="M37" s="106"/>
      <c r="N37" s="191"/>
      <c r="O37" s="123"/>
      <c r="P37" s="106"/>
      <c r="Q37" s="221">
        <v>0</v>
      </c>
    </row>
    <row r="38" spans="1:17" x14ac:dyDescent="0.2">
      <c r="A38" s="87">
        <v>32</v>
      </c>
      <c r="B38" s="92" t="s">
        <v>97</v>
      </c>
      <c r="C38" s="205" t="s">
        <v>40</v>
      </c>
      <c r="D38" s="193">
        <v>413370</v>
      </c>
      <c r="E38" s="123"/>
      <c r="F38" s="123">
        <v>413370</v>
      </c>
      <c r="G38" s="123">
        <v>207702.5</v>
      </c>
      <c r="H38" s="123"/>
      <c r="I38" s="178">
        <v>207702.5</v>
      </c>
      <c r="J38" s="217">
        <v>621072.5</v>
      </c>
      <c r="K38" s="193"/>
      <c r="L38" s="123"/>
      <c r="M38" s="106"/>
      <c r="N38" s="191">
        <v>2627947.5</v>
      </c>
      <c r="O38" s="123"/>
      <c r="P38" s="106">
        <v>2627947.5</v>
      </c>
      <c r="Q38" s="221">
        <v>3249020</v>
      </c>
    </row>
    <row r="39" spans="1:17" x14ac:dyDescent="0.2">
      <c r="A39" s="87">
        <v>33</v>
      </c>
      <c r="B39" s="91" t="s">
        <v>98</v>
      </c>
      <c r="C39" s="204" t="s">
        <v>38</v>
      </c>
      <c r="D39" s="193"/>
      <c r="E39" s="123"/>
      <c r="F39" s="123">
        <v>0</v>
      </c>
      <c r="G39" s="123"/>
      <c r="H39" s="123"/>
      <c r="I39" s="178">
        <v>0</v>
      </c>
      <c r="J39" s="217">
        <v>0</v>
      </c>
      <c r="K39" s="193"/>
      <c r="L39" s="123"/>
      <c r="M39" s="106"/>
      <c r="N39" s="191"/>
      <c r="O39" s="123"/>
      <c r="P39" s="106"/>
      <c r="Q39" s="221">
        <v>0</v>
      </c>
    </row>
    <row r="40" spans="1:17" x14ac:dyDescent="0.2">
      <c r="A40" s="87">
        <v>34</v>
      </c>
      <c r="B40" s="12" t="s">
        <v>99</v>
      </c>
      <c r="C40" s="186" t="s">
        <v>16</v>
      </c>
      <c r="D40" s="193"/>
      <c r="E40" s="123"/>
      <c r="F40" s="123">
        <v>0</v>
      </c>
      <c r="G40" s="123"/>
      <c r="H40" s="123"/>
      <c r="I40" s="178">
        <v>0</v>
      </c>
      <c r="J40" s="217">
        <v>0</v>
      </c>
      <c r="K40" s="193"/>
      <c r="L40" s="123"/>
      <c r="M40" s="106"/>
      <c r="N40" s="191"/>
      <c r="O40" s="123"/>
      <c r="P40" s="106"/>
      <c r="Q40" s="221">
        <v>0</v>
      </c>
    </row>
    <row r="41" spans="1:17" x14ac:dyDescent="0.2">
      <c r="A41" s="87">
        <v>35</v>
      </c>
      <c r="B41" s="91" t="s">
        <v>100</v>
      </c>
      <c r="C41" s="204" t="s">
        <v>21</v>
      </c>
      <c r="D41" s="193"/>
      <c r="E41" s="123"/>
      <c r="F41" s="123">
        <v>0</v>
      </c>
      <c r="G41" s="123"/>
      <c r="H41" s="123"/>
      <c r="I41" s="178">
        <v>0</v>
      </c>
      <c r="J41" s="217">
        <v>0</v>
      </c>
      <c r="K41" s="193"/>
      <c r="L41" s="123"/>
      <c r="M41" s="106"/>
      <c r="N41" s="191"/>
      <c r="O41" s="123"/>
      <c r="P41" s="106"/>
      <c r="Q41" s="221">
        <v>0</v>
      </c>
    </row>
    <row r="42" spans="1:17" x14ac:dyDescent="0.2">
      <c r="A42" s="87">
        <v>36</v>
      </c>
      <c r="B42" s="91" t="s">
        <v>101</v>
      </c>
      <c r="C42" s="204" t="s">
        <v>25</v>
      </c>
      <c r="D42" s="193"/>
      <c r="E42" s="123"/>
      <c r="F42" s="123">
        <v>0</v>
      </c>
      <c r="G42" s="123"/>
      <c r="H42" s="123"/>
      <c r="I42" s="178">
        <v>0</v>
      </c>
      <c r="J42" s="217">
        <v>0</v>
      </c>
      <c r="K42" s="193"/>
      <c r="L42" s="123"/>
      <c r="M42" s="106"/>
      <c r="N42" s="191"/>
      <c r="O42" s="123"/>
      <c r="P42" s="106"/>
      <c r="Q42" s="221">
        <v>0</v>
      </c>
    </row>
    <row r="43" spans="1:17" x14ac:dyDescent="0.2">
      <c r="A43" s="87">
        <v>37</v>
      </c>
      <c r="B43" s="92" t="s">
        <v>102</v>
      </c>
      <c r="C43" s="205" t="s">
        <v>235</v>
      </c>
      <c r="D43" s="193">
        <v>413370</v>
      </c>
      <c r="E43" s="123"/>
      <c r="F43" s="123">
        <v>413370</v>
      </c>
      <c r="G43" s="123">
        <v>207702.5</v>
      </c>
      <c r="H43" s="123"/>
      <c r="I43" s="178">
        <v>207702.5</v>
      </c>
      <c r="J43" s="217">
        <v>621072.5</v>
      </c>
      <c r="K43" s="193">
        <v>12481425</v>
      </c>
      <c r="L43" s="123"/>
      <c r="M43" s="106">
        <v>12481425</v>
      </c>
      <c r="N43" s="191"/>
      <c r="O43" s="123"/>
      <c r="P43" s="106"/>
      <c r="Q43" s="221">
        <v>13102497.5</v>
      </c>
    </row>
    <row r="44" spans="1:17" x14ac:dyDescent="0.2">
      <c r="A44" s="87">
        <v>38</v>
      </c>
      <c r="B44" s="91" t="s">
        <v>103</v>
      </c>
      <c r="C44" s="204" t="s">
        <v>236</v>
      </c>
      <c r="D44" s="193">
        <v>413370</v>
      </c>
      <c r="E44" s="123"/>
      <c r="F44" s="123">
        <v>413370</v>
      </c>
      <c r="G44" s="123">
        <v>146222.56</v>
      </c>
      <c r="H44" s="123"/>
      <c r="I44" s="178">
        <v>146222.56</v>
      </c>
      <c r="J44" s="217">
        <v>559592.56000000006</v>
      </c>
      <c r="K44" s="193"/>
      <c r="L44" s="123"/>
      <c r="M44" s="106"/>
      <c r="N44" s="191">
        <v>1751965</v>
      </c>
      <c r="O44" s="123"/>
      <c r="P44" s="106">
        <v>1751965</v>
      </c>
      <c r="Q44" s="221">
        <v>2311557.56</v>
      </c>
    </row>
    <row r="45" spans="1:17" x14ac:dyDescent="0.2">
      <c r="A45" s="87">
        <v>39</v>
      </c>
      <c r="B45" s="91" t="s">
        <v>104</v>
      </c>
      <c r="C45" s="204" t="s">
        <v>237</v>
      </c>
      <c r="D45" s="193"/>
      <c r="E45" s="123"/>
      <c r="F45" s="123">
        <v>0</v>
      </c>
      <c r="G45" s="123"/>
      <c r="H45" s="123"/>
      <c r="I45" s="178">
        <v>0</v>
      </c>
      <c r="J45" s="217">
        <v>0</v>
      </c>
      <c r="K45" s="193"/>
      <c r="L45" s="123"/>
      <c r="M45" s="106"/>
      <c r="N45" s="191"/>
      <c r="O45" s="123"/>
      <c r="P45" s="106"/>
      <c r="Q45" s="221">
        <v>0</v>
      </c>
    </row>
    <row r="46" spans="1:17" x14ac:dyDescent="0.2">
      <c r="A46" s="87">
        <v>40</v>
      </c>
      <c r="B46" s="95" t="s">
        <v>105</v>
      </c>
      <c r="C46" s="208" t="s">
        <v>24</v>
      </c>
      <c r="D46" s="193"/>
      <c r="E46" s="123"/>
      <c r="F46" s="123">
        <v>0</v>
      </c>
      <c r="G46" s="123"/>
      <c r="H46" s="123"/>
      <c r="I46" s="178">
        <v>0</v>
      </c>
      <c r="J46" s="217">
        <v>0</v>
      </c>
      <c r="K46" s="193"/>
      <c r="L46" s="123"/>
      <c r="M46" s="106"/>
      <c r="N46" s="191"/>
      <c r="O46" s="123"/>
      <c r="P46" s="106"/>
      <c r="Q46" s="221">
        <v>0</v>
      </c>
    </row>
    <row r="47" spans="1:17" x14ac:dyDescent="0.2">
      <c r="A47" s="87">
        <v>41</v>
      </c>
      <c r="B47" s="91" t="s">
        <v>106</v>
      </c>
      <c r="C47" s="204" t="s">
        <v>20</v>
      </c>
      <c r="D47" s="193"/>
      <c r="E47" s="123"/>
      <c r="F47" s="123">
        <v>0</v>
      </c>
      <c r="G47" s="123"/>
      <c r="H47" s="123"/>
      <c r="I47" s="178">
        <v>0</v>
      </c>
      <c r="J47" s="217">
        <v>0</v>
      </c>
      <c r="K47" s="193"/>
      <c r="L47" s="123"/>
      <c r="M47" s="106"/>
      <c r="N47" s="191"/>
      <c r="O47" s="123"/>
      <c r="P47" s="106"/>
      <c r="Q47" s="221">
        <v>0</v>
      </c>
    </row>
    <row r="48" spans="1:17" x14ac:dyDescent="0.2">
      <c r="A48" s="87">
        <v>42</v>
      </c>
      <c r="B48" s="12" t="s">
        <v>107</v>
      </c>
      <c r="C48" s="186" t="s">
        <v>108</v>
      </c>
      <c r="D48" s="193"/>
      <c r="E48" s="123"/>
      <c r="F48" s="123">
        <v>0</v>
      </c>
      <c r="G48" s="123"/>
      <c r="H48" s="123"/>
      <c r="I48" s="178">
        <v>0</v>
      </c>
      <c r="J48" s="217">
        <v>0</v>
      </c>
      <c r="K48" s="193"/>
      <c r="L48" s="123"/>
      <c r="M48" s="106"/>
      <c r="N48" s="191"/>
      <c r="O48" s="123"/>
      <c r="P48" s="106"/>
      <c r="Q48" s="221">
        <v>0</v>
      </c>
    </row>
    <row r="49" spans="1:17" x14ac:dyDescent="0.2">
      <c r="A49" s="87">
        <v>43</v>
      </c>
      <c r="B49" s="92" t="s">
        <v>109</v>
      </c>
      <c r="C49" s="205" t="s">
        <v>110</v>
      </c>
      <c r="D49" s="193"/>
      <c r="E49" s="123"/>
      <c r="F49" s="123">
        <v>0</v>
      </c>
      <c r="G49" s="123"/>
      <c r="H49" s="123"/>
      <c r="I49" s="178">
        <v>0</v>
      </c>
      <c r="J49" s="217">
        <v>0</v>
      </c>
      <c r="K49" s="193"/>
      <c r="L49" s="123"/>
      <c r="M49" s="106"/>
      <c r="N49" s="191"/>
      <c r="O49" s="123"/>
      <c r="P49" s="106"/>
      <c r="Q49" s="221">
        <v>0</v>
      </c>
    </row>
    <row r="50" spans="1:17" x14ac:dyDescent="0.2">
      <c r="A50" s="87">
        <v>44</v>
      </c>
      <c r="B50" s="91" t="s">
        <v>111</v>
      </c>
      <c r="C50" s="204" t="s">
        <v>242</v>
      </c>
      <c r="D50" s="193">
        <v>413370</v>
      </c>
      <c r="E50" s="123"/>
      <c r="F50" s="123">
        <v>413370</v>
      </c>
      <c r="G50" s="123">
        <v>146222.56</v>
      </c>
      <c r="H50" s="123"/>
      <c r="I50" s="178">
        <v>146222.56</v>
      </c>
      <c r="J50" s="217">
        <v>559592.56000000006</v>
      </c>
      <c r="K50" s="193"/>
      <c r="L50" s="123"/>
      <c r="M50" s="106"/>
      <c r="N50" s="191">
        <v>1751965</v>
      </c>
      <c r="O50" s="123"/>
      <c r="P50" s="106">
        <v>1751965</v>
      </c>
      <c r="Q50" s="221">
        <v>2311557.56</v>
      </c>
    </row>
    <row r="51" spans="1:17" x14ac:dyDescent="0.2">
      <c r="A51" s="87">
        <v>45</v>
      </c>
      <c r="B51" s="92" t="s">
        <v>112</v>
      </c>
      <c r="C51" s="205" t="s">
        <v>2</v>
      </c>
      <c r="D51" s="193"/>
      <c r="E51" s="123"/>
      <c r="F51" s="123">
        <v>0</v>
      </c>
      <c r="G51" s="123"/>
      <c r="H51" s="123"/>
      <c r="I51" s="178">
        <v>0</v>
      </c>
      <c r="J51" s="217">
        <v>0</v>
      </c>
      <c r="K51" s="193"/>
      <c r="L51" s="123"/>
      <c r="M51" s="106"/>
      <c r="N51" s="191"/>
      <c r="O51" s="123"/>
      <c r="P51" s="106"/>
      <c r="Q51" s="221">
        <v>0</v>
      </c>
    </row>
    <row r="52" spans="1:17" x14ac:dyDescent="0.2">
      <c r="A52" s="87">
        <v>46</v>
      </c>
      <c r="B52" s="91" t="s">
        <v>113</v>
      </c>
      <c r="C52" s="204" t="s">
        <v>3</v>
      </c>
      <c r="D52" s="193"/>
      <c r="E52" s="123"/>
      <c r="F52" s="123">
        <v>0</v>
      </c>
      <c r="G52" s="123"/>
      <c r="H52" s="123"/>
      <c r="I52" s="178">
        <v>0</v>
      </c>
      <c r="J52" s="217">
        <v>0</v>
      </c>
      <c r="K52" s="193"/>
      <c r="L52" s="123"/>
      <c r="M52" s="106"/>
      <c r="N52" s="191"/>
      <c r="O52" s="123"/>
      <c r="P52" s="106"/>
      <c r="Q52" s="221">
        <v>0</v>
      </c>
    </row>
    <row r="53" spans="1:17" x14ac:dyDescent="0.2">
      <c r="A53" s="87">
        <v>47</v>
      </c>
      <c r="B53" s="91" t="s">
        <v>114</v>
      </c>
      <c r="C53" s="204" t="s">
        <v>238</v>
      </c>
      <c r="D53" s="193">
        <v>413370</v>
      </c>
      <c r="E53" s="123"/>
      <c r="F53" s="123">
        <v>413370</v>
      </c>
      <c r="G53" s="123">
        <v>207702.5</v>
      </c>
      <c r="H53" s="123"/>
      <c r="I53" s="178">
        <v>207702.5</v>
      </c>
      <c r="J53" s="217">
        <v>621072.5</v>
      </c>
      <c r="K53" s="193">
        <v>12481425</v>
      </c>
      <c r="L53" s="123"/>
      <c r="M53" s="106">
        <v>12481425</v>
      </c>
      <c r="N53" s="191"/>
      <c r="O53" s="123"/>
      <c r="P53" s="106"/>
      <c r="Q53" s="221">
        <v>13102497.5</v>
      </c>
    </row>
    <row r="54" spans="1:17" x14ac:dyDescent="0.2">
      <c r="A54" s="87">
        <v>48</v>
      </c>
      <c r="B54" s="92" t="s">
        <v>115</v>
      </c>
      <c r="C54" s="205" t="s">
        <v>0</v>
      </c>
      <c r="D54" s="193"/>
      <c r="E54" s="123"/>
      <c r="F54" s="123">
        <v>0</v>
      </c>
      <c r="G54" s="123"/>
      <c r="H54" s="123"/>
      <c r="I54" s="178">
        <v>0</v>
      </c>
      <c r="J54" s="217">
        <v>0</v>
      </c>
      <c r="K54" s="193"/>
      <c r="L54" s="123"/>
      <c r="M54" s="106"/>
      <c r="N54" s="191"/>
      <c r="O54" s="123"/>
      <c r="P54" s="106"/>
      <c r="Q54" s="221">
        <v>0</v>
      </c>
    </row>
    <row r="55" spans="1:17" x14ac:dyDescent="0.2">
      <c r="A55" s="87">
        <v>49</v>
      </c>
      <c r="B55" s="92" t="s">
        <v>116</v>
      </c>
      <c r="C55" s="205" t="s">
        <v>4</v>
      </c>
      <c r="D55" s="193"/>
      <c r="E55" s="123"/>
      <c r="F55" s="123">
        <v>0</v>
      </c>
      <c r="G55" s="123"/>
      <c r="H55" s="123"/>
      <c r="I55" s="178">
        <v>0</v>
      </c>
      <c r="J55" s="217">
        <v>0</v>
      </c>
      <c r="K55" s="193"/>
      <c r="L55" s="123"/>
      <c r="M55" s="106"/>
      <c r="N55" s="191"/>
      <c r="O55" s="123"/>
      <c r="P55" s="106"/>
      <c r="Q55" s="221">
        <v>0</v>
      </c>
    </row>
    <row r="56" spans="1:17" x14ac:dyDescent="0.2">
      <c r="A56" s="87">
        <v>50</v>
      </c>
      <c r="B56" s="91" t="s">
        <v>117</v>
      </c>
      <c r="C56" s="204" t="s">
        <v>1</v>
      </c>
      <c r="D56" s="193"/>
      <c r="E56" s="123"/>
      <c r="F56" s="123">
        <v>0</v>
      </c>
      <c r="G56" s="123"/>
      <c r="H56" s="123"/>
      <c r="I56" s="178">
        <v>0</v>
      </c>
      <c r="J56" s="217">
        <v>0</v>
      </c>
      <c r="K56" s="193"/>
      <c r="L56" s="123"/>
      <c r="M56" s="106"/>
      <c r="N56" s="191"/>
      <c r="O56" s="123"/>
      <c r="P56" s="106"/>
      <c r="Q56" s="221">
        <v>0</v>
      </c>
    </row>
    <row r="57" spans="1:17" x14ac:dyDescent="0.2">
      <c r="A57" s="87">
        <v>51</v>
      </c>
      <c r="B57" s="92" t="s">
        <v>118</v>
      </c>
      <c r="C57" s="205" t="s">
        <v>239</v>
      </c>
      <c r="D57" s="193"/>
      <c r="E57" s="123"/>
      <c r="F57" s="123">
        <v>0</v>
      </c>
      <c r="G57" s="123"/>
      <c r="H57" s="123"/>
      <c r="I57" s="178">
        <v>0</v>
      </c>
      <c r="J57" s="217">
        <v>0</v>
      </c>
      <c r="K57" s="193"/>
      <c r="L57" s="123"/>
      <c r="M57" s="106"/>
      <c r="N57" s="191"/>
      <c r="O57" s="123"/>
      <c r="P57" s="106"/>
      <c r="Q57" s="221">
        <v>0</v>
      </c>
    </row>
    <row r="58" spans="1:17" x14ac:dyDescent="0.2">
      <c r="A58" s="87">
        <v>52</v>
      </c>
      <c r="B58" s="91" t="s">
        <v>119</v>
      </c>
      <c r="C58" s="204" t="s">
        <v>26</v>
      </c>
      <c r="D58" s="193"/>
      <c r="E58" s="123"/>
      <c r="F58" s="123">
        <v>0</v>
      </c>
      <c r="G58" s="123"/>
      <c r="H58" s="123"/>
      <c r="I58" s="178">
        <v>0</v>
      </c>
      <c r="J58" s="217">
        <v>0</v>
      </c>
      <c r="K58" s="193"/>
      <c r="L58" s="123"/>
      <c r="M58" s="106"/>
      <c r="N58" s="191"/>
      <c r="O58" s="123"/>
      <c r="P58" s="106"/>
      <c r="Q58" s="221">
        <v>0</v>
      </c>
    </row>
    <row r="59" spans="1:17" x14ac:dyDescent="0.2">
      <c r="A59" s="87">
        <v>53</v>
      </c>
      <c r="B59" s="92" t="s">
        <v>120</v>
      </c>
      <c r="C59" s="205" t="s">
        <v>240</v>
      </c>
      <c r="D59" s="193"/>
      <c r="E59" s="123"/>
      <c r="F59" s="123">
        <v>0</v>
      </c>
      <c r="G59" s="123"/>
      <c r="H59" s="123"/>
      <c r="I59" s="178">
        <v>0</v>
      </c>
      <c r="J59" s="217">
        <v>0</v>
      </c>
      <c r="K59" s="193"/>
      <c r="L59" s="123"/>
      <c r="M59" s="106"/>
      <c r="N59" s="191"/>
      <c r="O59" s="123"/>
      <c r="P59" s="106"/>
      <c r="Q59" s="221">
        <v>0</v>
      </c>
    </row>
    <row r="60" spans="1:17" x14ac:dyDescent="0.2">
      <c r="A60" s="87">
        <v>54</v>
      </c>
      <c r="B60" s="92" t="s">
        <v>121</v>
      </c>
      <c r="C60" s="205" t="s">
        <v>122</v>
      </c>
      <c r="D60" s="193"/>
      <c r="E60" s="123"/>
      <c r="F60" s="123">
        <v>0</v>
      </c>
      <c r="G60" s="123"/>
      <c r="H60" s="123"/>
      <c r="I60" s="178">
        <v>0</v>
      </c>
      <c r="J60" s="217">
        <v>0</v>
      </c>
      <c r="K60" s="193"/>
      <c r="L60" s="123"/>
      <c r="M60" s="106"/>
      <c r="N60" s="191"/>
      <c r="O60" s="123"/>
      <c r="P60" s="106"/>
      <c r="Q60" s="221">
        <v>0</v>
      </c>
    </row>
    <row r="61" spans="1:17" x14ac:dyDescent="0.2">
      <c r="A61" s="87">
        <v>55</v>
      </c>
      <c r="B61" s="92" t="s">
        <v>244</v>
      </c>
      <c r="C61" s="205" t="s">
        <v>243</v>
      </c>
      <c r="D61" s="193"/>
      <c r="E61" s="123"/>
      <c r="F61" s="123">
        <v>0</v>
      </c>
      <c r="G61" s="123"/>
      <c r="H61" s="123"/>
      <c r="I61" s="178">
        <v>0</v>
      </c>
      <c r="J61" s="217">
        <v>0</v>
      </c>
      <c r="K61" s="193"/>
      <c r="L61" s="123"/>
      <c r="M61" s="106"/>
      <c r="N61" s="191"/>
      <c r="O61" s="123"/>
      <c r="P61" s="106"/>
      <c r="Q61" s="221">
        <v>0</v>
      </c>
    </row>
    <row r="62" spans="1:17" x14ac:dyDescent="0.2">
      <c r="A62" s="87">
        <v>56</v>
      </c>
      <c r="B62" s="61" t="s">
        <v>259</v>
      </c>
      <c r="C62" s="187" t="s">
        <v>260</v>
      </c>
      <c r="D62" s="193"/>
      <c r="E62" s="123"/>
      <c r="F62" s="123">
        <v>0</v>
      </c>
      <c r="G62" s="123"/>
      <c r="H62" s="123"/>
      <c r="I62" s="178">
        <v>0</v>
      </c>
      <c r="J62" s="217">
        <v>0</v>
      </c>
      <c r="K62" s="193"/>
      <c r="L62" s="123"/>
      <c r="M62" s="106"/>
      <c r="N62" s="191"/>
      <c r="O62" s="123"/>
      <c r="P62" s="106"/>
      <c r="Q62" s="221">
        <v>0</v>
      </c>
    </row>
    <row r="63" spans="1:17" x14ac:dyDescent="0.2">
      <c r="A63" s="87">
        <v>57</v>
      </c>
      <c r="B63" s="92" t="s">
        <v>123</v>
      </c>
      <c r="C63" s="205" t="s">
        <v>54</v>
      </c>
      <c r="D63" s="193"/>
      <c r="E63" s="123"/>
      <c r="F63" s="123">
        <v>0</v>
      </c>
      <c r="G63" s="123"/>
      <c r="H63" s="123"/>
      <c r="I63" s="178">
        <v>0</v>
      </c>
      <c r="J63" s="217">
        <v>0</v>
      </c>
      <c r="K63" s="193"/>
      <c r="L63" s="123"/>
      <c r="M63" s="106"/>
      <c r="N63" s="191"/>
      <c r="O63" s="123"/>
      <c r="P63" s="106"/>
      <c r="Q63" s="221">
        <v>0</v>
      </c>
    </row>
    <row r="64" spans="1:17" x14ac:dyDescent="0.2">
      <c r="A64" s="87">
        <v>58</v>
      </c>
      <c r="B64" s="92" t="s">
        <v>124</v>
      </c>
      <c r="C64" s="205" t="s">
        <v>261</v>
      </c>
      <c r="D64" s="193"/>
      <c r="E64" s="123"/>
      <c r="F64" s="123">
        <v>0</v>
      </c>
      <c r="G64" s="123"/>
      <c r="H64" s="123"/>
      <c r="I64" s="178">
        <v>0</v>
      </c>
      <c r="J64" s="217">
        <v>0</v>
      </c>
      <c r="K64" s="193"/>
      <c r="L64" s="123"/>
      <c r="M64" s="106"/>
      <c r="N64" s="191"/>
      <c r="O64" s="123"/>
      <c r="P64" s="106"/>
      <c r="Q64" s="221">
        <v>0</v>
      </c>
    </row>
    <row r="65" spans="1:17" x14ac:dyDescent="0.2">
      <c r="A65" s="87">
        <v>59</v>
      </c>
      <c r="B65" s="92" t="s">
        <v>125</v>
      </c>
      <c r="C65" s="205" t="s">
        <v>126</v>
      </c>
      <c r="D65" s="193"/>
      <c r="E65" s="123"/>
      <c r="F65" s="123">
        <v>0</v>
      </c>
      <c r="G65" s="123"/>
      <c r="H65" s="123"/>
      <c r="I65" s="178">
        <v>0</v>
      </c>
      <c r="J65" s="217">
        <v>0</v>
      </c>
      <c r="K65" s="193"/>
      <c r="L65" s="123"/>
      <c r="M65" s="106"/>
      <c r="N65" s="191"/>
      <c r="O65" s="123"/>
      <c r="P65" s="106"/>
      <c r="Q65" s="221">
        <v>0</v>
      </c>
    </row>
    <row r="66" spans="1:17" x14ac:dyDescent="0.2">
      <c r="A66" s="87">
        <v>60</v>
      </c>
      <c r="B66" s="91" t="s">
        <v>127</v>
      </c>
      <c r="C66" s="205" t="s">
        <v>262</v>
      </c>
      <c r="D66" s="193"/>
      <c r="E66" s="123"/>
      <c r="F66" s="123">
        <v>0</v>
      </c>
      <c r="G66" s="123"/>
      <c r="H66" s="123"/>
      <c r="I66" s="178">
        <v>0</v>
      </c>
      <c r="J66" s="217">
        <v>0</v>
      </c>
      <c r="K66" s="193"/>
      <c r="L66" s="123"/>
      <c r="M66" s="106"/>
      <c r="N66" s="191"/>
      <c r="O66" s="123"/>
      <c r="P66" s="106"/>
      <c r="Q66" s="221">
        <v>0</v>
      </c>
    </row>
    <row r="67" spans="1:17" x14ac:dyDescent="0.2">
      <c r="A67" s="87">
        <v>61</v>
      </c>
      <c r="B67" s="12" t="s">
        <v>128</v>
      </c>
      <c r="C67" s="205" t="s">
        <v>304</v>
      </c>
      <c r="D67" s="193"/>
      <c r="E67" s="123"/>
      <c r="F67" s="123">
        <v>0</v>
      </c>
      <c r="G67" s="123"/>
      <c r="H67" s="123"/>
      <c r="I67" s="178">
        <v>0</v>
      </c>
      <c r="J67" s="217">
        <v>0</v>
      </c>
      <c r="K67" s="193"/>
      <c r="L67" s="123"/>
      <c r="M67" s="106"/>
      <c r="N67" s="191"/>
      <c r="O67" s="123"/>
      <c r="P67" s="106"/>
      <c r="Q67" s="221">
        <v>0</v>
      </c>
    </row>
    <row r="68" spans="1:17" ht="24" x14ac:dyDescent="0.2">
      <c r="A68" s="87">
        <v>62</v>
      </c>
      <c r="B68" s="91" t="s">
        <v>129</v>
      </c>
      <c r="C68" s="205" t="s">
        <v>263</v>
      </c>
      <c r="D68" s="193"/>
      <c r="E68" s="123"/>
      <c r="F68" s="123">
        <v>0</v>
      </c>
      <c r="G68" s="123"/>
      <c r="H68" s="123"/>
      <c r="I68" s="178">
        <v>0</v>
      </c>
      <c r="J68" s="217">
        <v>0</v>
      </c>
      <c r="K68" s="193"/>
      <c r="L68" s="123"/>
      <c r="M68" s="106"/>
      <c r="N68" s="191"/>
      <c r="O68" s="123"/>
      <c r="P68" s="106"/>
      <c r="Q68" s="221">
        <v>0</v>
      </c>
    </row>
    <row r="69" spans="1:17" ht="24" x14ac:dyDescent="0.2">
      <c r="A69" s="87">
        <v>63</v>
      </c>
      <c r="B69" s="92" t="s">
        <v>130</v>
      </c>
      <c r="C69" s="205" t="s">
        <v>264</v>
      </c>
      <c r="D69" s="193"/>
      <c r="E69" s="123"/>
      <c r="F69" s="123">
        <v>0</v>
      </c>
      <c r="G69" s="123"/>
      <c r="H69" s="123"/>
      <c r="I69" s="178">
        <v>0</v>
      </c>
      <c r="J69" s="217">
        <v>0</v>
      </c>
      <c r="K69" s="193"/>
      <c r="L69" s="123"/>
      <c r="M69" s="106"/>
      <c r="N69" s="191"/>
      <c r="O69" s="123"/>
      <c r="P69" s="106"/>
      <c r="Q69" s="221">
        <v>0</v>
      </c>
    </row>
    <row r="70" spans="1:17" x14ac:dyDescent="0.2">
      <c r="A70" s="87">
        <v>64</v>
      </c>
      <c r="B70" s="91" t="s">
        <v>131</v>
      </c>
      <c r="C70" s="205" t="s">
        <v>265</v>
      </c>
      <c r="D70" s="193"/>
      <c r="E70" s="123"/>
      <c r="F70" s="123">
        <v>0</v>
      </c>
      <c r="G70" s="123"/>
      <c r="H70" s="123"/>
      <c r="I70" s="178">
        <v>0</v>
      </c>
      <c r="J70" s="217">
        <v>0</v>
      </c>
      <c r="K70" s="193"/>
      <c r="L70" s="123"/>
      <c r="M70" s="106"/>
      <c r="N70" s="191"/>
      <c r="O70" s="123"/>
      <c r="P70" s="106"/>
      <c r="Q70" s="221">
        <v>0</v>
      </c>
    </row>
    <row r="71" spans="1:17" x14ac:dyDescent="0.2">
      <c r="A71" s="87">
        <v>65</v>
      </c>
      <c r="B71" s="91" t="s">
        <v>132</v>
      </c>
      <c r="C71" s="205" t="s">
        <v>53</v>
      </c>
      <c r="D71" s="193"/>
      <c r="E71" s="123"/>
      <c r="F71" s="123">
        <v>0</v>
      </c>
      <c r="G71" s="123"/>
      <c r="H71" s="123"/>
      <c r="I71" s="178">
        <v>0</v>
      </c>
      <c r="J71" s="217">
        <v>0</v>
      </c>
      <c r="K71" s="193"/>
      <c r="L71" s="123"/>
      <c r="M71" s="106"/>
      <c r="N71" s="191"/>
      <c r="O71" s="123"/>
      <c r="P71" s="106"/>
      <c r="Q71" s="221">
        <v>0</v>
      </c>
    </row>
    <row r="72" spans="1:17" x14ac:dyDescent="0.2">
      <c r="A72" s="87">
        <v>66</v>
      </c>
      <c r="B72" s="91" t="s">
        <v>133</v>
      </c>
      <c r="C72" s="205" t="s">
        <v>266</v>
      </c>
      <c r="D72" s="193"/>
      <c r="E72" s="123"/>
      <c r="F72" s="123">
        <v>0</v>
      </c>
      <c r="G72" s="123"/>
      <c r="H72" s="123"/>
      <c r="I72" s="178">
        <v>0</v>
      </c>
      <c r="J72" s="217">
        <v>0</v>
      </c>
      <c r="K72" s="193"/>
      <c r="L72" s="123"/>
      <c r="M72" s="106"/>
      <c r="N72" s="191"/>
      <c r="O72" s="123"/>
      <c r="P72" s="106"/>
      <c r="Q72" s="221">
        <v>0</v>
      </c>
    </row>
    <row r="73" spans="1:17" ht="24" x14ac:dyDescent="0.2">
      <c r="A73" s="87">
        <v>67</v>
      </c>
      <c r="B73" s="91" t="s">
        <v>134</v>
      </c>
      <c r="C73" s="205" t="s">
        <v>267</v>
      </c>
      <c r="D73" s="193"/>
      <c r="E73" s="123"/>
      <c r="F73" s="123">
        <v>0</v>
      </c>
      <c r="G73" s="123"/>
      <c r="H73" s="123"/>
      <c r="I73" s="178">
        <v>0</v>
      </c>
      <c r="J73" s="217">
        <v>0</v>
      </c>
      <c r="K73" s="193"/>
      <c r="L73" s="123"/>
      <c r="M73" s="106"/>
      <c r="N73" s="191"/>
      <c r="O73" s="123"/>
      <c r="P73" s="106"/>
      <c r="Q73" s="221">
        <v>0</v>
      </c>
    </row>
    <row r="74" spans="1:17" ht="24" x14ac:dyDescent="0.2">
      <c r="A74" s="87">
        <v>68</v>
      </c>
      <c r="B74" s="91" t="s">
        <v>135</v>
      </c>
      <c r="C74" s="205" t="s">
        <v>268</v>
      </c>
      <c r="D74" s="193"/>
      <c r="E74" s="123"/>
      <c r="F74" s="123">
        <v>0</v>
      </c>
      <c r="G74" s="123"/>
      <c r="H74" s="123"/>
      <c r="I74" s="178">
        <v>0</v>
      </c>
      <c r="J74" s="217">
        <v>0</v>
      </c>
      <c r="K74" s="193"/>
      <c r="L74" s="123"/>
      <c r="M74" s="106"/>
      <c r="N74" s="191"/>
      <c r="O74" s="123"/>
      <c r="P74" s="106"/>
      <c r="Q74" s="221">
        <v>0</v>
      </c>
    </row>
    <row r="75" spans="1:17" ht="24" x14ac:dyDescent="0.2">
      <c r="A75" s="87">
        <v>69</v>
      </c>
      <c r="B75" s="91" t="s">
        <v>136</v>
      </c>
      <c r="C75" s="205" t="s">
        <v>269</v>
      </c>
      <c r="D75" s="193"/>
      <c r="E75" s="123"/>
      <c r="F75" s="123">
        <v>0</v>
      </c>
      <c r="G75" s="123"/>
      <c r="H75" s="123"/>
      <c r="I75" s="178">
        <v>0</v>
      </c>
      <c r="J75" s="217">
        <v>0</v>
      </c>
      <c r="K75" s="193"/>
      <c r="L75" s="123"/>
      <c r="M75" s="106"/>
      <c r="N75" s="191"/>
      <c r="O75" s="123"/>
      <c r="P75" s="106"/>
      <c r="Q75" s="221">
        <v>0</v>
      </c>
    </row>
    <row r="76" spans="1:17" ht="24" x14ac:dyDescent="0.2">
      <c r="A76" s="87">
        <v>70</v>
      </c>
      <c r="B76" s="91" t="s">
        <v>137</v>
      </c>
      <c r="C76" s="205" t="s">
        <v>270</v>
      </c>
      <c r="D76" s="193"/>
      <c r="E76" s="123"/>
      <c r="F76" s="123">
        <v>0</v>
      </c>
      <c r="G76" s="123"/>
      <c r="H76" s="123"/>
      <c r="I76" s="178">
        <v>0</v>
      </c>
      <c r="J76" s="217">
        <v>0</v>
      </c>
      <c r="K76" s="193"/>
      <c r="L76" s="123"/>
      <c r="M76" s="106"/>
      <c r="N76" s="191"/>
      <c r="O76" s="123"/>
      <c r="P76" s="106"/>
      <c r="Q76" s="221">
        <v>0</v>
      </c>
    </row>
    <row r="77" spans="1:17" ht="24" x14ac:dyDescent="0.2">
      <c r="A77" s="87">
        <v>71</v>
      </c>
      <c r="B77" s="92" t="s">
        <v>138</v>
      </c>
      <c r="C77" s="205" t="s">
        <v>271</v>
      </c>
      <c r="D77" s="193"/>
      <c r="E77" s="123"/>
      <c r="F77" s="123">
        <v>0</v>
      </c>
      <c r="G77" s="123"/>
      <c r="H77" s="123"/>
      <c r="I77" s="178">
        <v>0</v>
      </c>
      <c r="J77" s="217">
        <v>0</v>
      </c>
      <c r="K77" s="193"/>
      <c r="L77" s="123"/>
      <c r="M77" s="106"/>
      <c r="N77" s="191"/>
      <c r="O77" s="123"/>
      <c r="P77" s="106"/>
      <c r="Q77" s="221">
        <v>0</v>
      </c>
    </row>
    <row r="78" spans="1:17" ht="24" x14ac:dyDescent="0.2">
      <c r="A78" s="87">
        <v>72</v>
      </c>
      <c r="B78" s="91" t="s">
        <v>139</v>
      </c>
      <c r="C78" s="204" t="s">
        <v>272</v>
      </c>
      <c r="D78" s="193"/>
      <c r="E78" s="123"/>
      <c r="F78" s="123">
        <v>0</v>
      </c>
      <c r="G78" s="123"/>
      <c r="H78" s="123"/>
      <c r="I78" s="178">
        <v>0</v>
      </c>
      <c r="J78" s="217">
        <v>0</v>
      </c>
      <c r="K78" s="193"/>
      <c r="L78" s="123"/>
      <c r="M78" s="106"/>
      <c r="N78" s="191"/>
      <c r="O78" s="123"/>
      <c r="P78" s="106"/>
      <c r="Q78" s="221">
        <v>0</v>
      </c>
    </row>
    <row r="79" spans="1:17" ht="24" x14ac:dyDescent="0.2">
      <c r="A79" s="87">
        <v>73</v>
      </c>
      <c r="B79" s="92" t="s">
        <v>140</v>
      </c>
      <c r="C79" s="205" t="s">
        <v>273</v>
      </c>
      <c r="D79" s="193"/>
      <c r="E79" s="123"/>
      <c r="F79" s="123">
        <v>0</v>
      </c>
      <c r="G79" s="123"/>
      <c r="H79" s="123"/>
      <c r="I79" s="178">
        <v>0</v>
      </c>
      <c r="J79" s="217">
        <v>0</v>
      </c>
      <c r="K79" s="193"/>
      <c r="L79" s="123"/>
      <c r="M79" s="106"/>
      <c r="N79" s="191"/>
      <c r="O79" s="123"/>
      <c r="P79" s="106"/>
      <c r="Q79" s="221">
        <v>0</v>
      </c>
    </row>
    <row r="80" spans="1:17" x14ac:dyDescent="0.2">
      <c r="A80" s="87">
        <v>74</v>
      </c>
      <c r="B80" s="91" t="s">
        <v>141</v>
      </c>
      <c r="C80" s="205" t="s">
        <v>142</v>
      </c>
      <c r="D80" s="193"/>
      <c r="E80" s="123"/>
      <c r="F80" s="123">
        <v>0</v>
      </c>
      <c r="G80" s="123"/>
      <c r="H80" s="123"/>
      <c r="I80" s="178">
        <v>0</v>
      </c>
      <c r="J80" s="217">
        <v>0</v>
      </c>
      <c r="K80" s="193"/>
      <c r="L80" s="123"/>
      <c r="M80" s="106"/>
      <c r="N80" s="191"/>
      <c r="O80" s="123"/>
      <c r="P80" s="106"/>
      <c r="Q80" s="221">
        <v>0</v>
      </c>
    </row>
    <row r="81" spans="1:17" x14ac:dyDescent="0.2">
      <c r="A81" s="87">
        <v>75</v>
      </c>
      <c r="B81" s="92" t="s">
        <v>143</v>
      </c>
      <c r="C81" s="205" t="s">
        <v>274</v>
      </c>
      <c r="D81" s="193">
        <v>1871371.92</v>
      </c>
      <c r="E81" s="123"/>
      <c r="F81" s="123">
        <v>1871371.92</v>
      </c>
      <c r="G81" s="123"/>
      <c r="H81" s="123"/>
      <c r="I81" s="178">
        <v>0</v>
      </c>
      <c r="J81" s="217">
        <v>1871371.92</v>
      </c>
      <c r="K81" s="193"/>
      <c r="L81" s="123"/>
      <c r="M81" s="106"/>
      <c r="N81" s="191"/>
      <c r="O81" s="123"/>
      <c r="P81" s="106"/>
      <c r="Q81" s="221">
        <v>1871371.92</v>
      </c>
    </row>
    <row r="82" spans="1:17" x14ac:dyDescent="0.2">
      <c r="A82" s="87">
        <v>76</v>
      </c>
      <c r="B82" s="92" t="s">
        <v>144</v>
      </c>
      <c r="C82" s="205" t="s">
        <v>35</v>
      </c>
      <c r="D82" s="193"/>
      <c r="E82" s="123"/>
      <c r="F82" s="123">
        <v>0</v>
      </c>
      <c r="G82" s="123"/>
      <c r="H82" s="123"/>
      <c r="I82" s="178">
        <v>0</v>
      </c>
      <c r="J82" s="217">
        <v>0</v>
      </c>
      <c r="K82" s="193"/>
      <c r="L82" s="123"/>
      <c r="M82" s="106"/>
      <c r="N82" s="191"/>
      <c r="O82" s="123"/>
      <c r="P82" s="106"/>
      <c r="Q82" s="221">
        <v>0</v>
      </c>
    </row>
    <row r="83" spans="1:17" x14ac:dyDescent="0.2">
      <c r="A83" s="87">
        <v>77</v>
      </c>
      <c r="B83" s="91" t="s">
        <v>145</v>
      </c>
      <c r="C83" s="205" t="s">
        <v>37</v>
      </c>
      <c r="D83" s="193"/>
      <c r="E83" s="123"/>
      <c r="F83" s="123">
        <v>0</v>
      </c>
      <c r="G83" s="123"/>
      <c r="H83" s="123"/>
      <c r="I83" s="178">
        <v>0</v>
      </c>
      <c r="J83" s="217">
        <v>0</v>
      </c>
      <c r="K83" s="193"/>
      <c r="L83" s="123"/>
      <c r="M83" s="106"/>
      <c r="N83" s="191"/>
      <c r="O83" s="123"/>
      <c r="P83" s="106"/>
      <c r="Q83" s="221">
        <v>0</v>
      </c>
    </row>
    <row r="84" spans="1:17" x14ac:dyDescent="0.2">
      <c r="A84" s="87">
        <v>78</v>
      </c>
      <c r="B84" s="91" t="s">
        <v>146</v>
      </c>
      <c r="C84" s="205" t="s">
        <v>36</v>
      </c>
      <c r="D84" s="193"/>
      <c r="E84" s="123"/>
      <c r="F84" s="123">
        <v>0</v>
      </c>
      <c r="G84" s="123"/>
      <c r="H84" s="123"/>
      <c r="I84" s="178">
        <v>0</v>
      </c>
      <c r="J84" s="217">
        <v>0</v>
      </c>
      <c r="K84" s="193"/>
      <c r="L84" s="123"/>
      <c r="M84" s="106"/>
      <c r="N84" s="191"/>
      <c r="O84" s="123"/>
      <c r="P84" s="106"/>
      <c r="Q84" s="221">
        <v>0</v>
      </c>
    </row>
    <row r="85" spans="1:17" x14ac:dyDescent="0.2">
      <c r="A85" s="87">
        <v>79</v>
      </c>
      <c r="B85" s="91" t="s">
        <v>147</v>
      </c>
      <c r="C85" s="205" t="s">
        <v>52</v>
      </c>
      <c r="D85" s="193"/>
      <c r="E85" s="123"/>
      <c r="F85" s="123">
        <v>0</v>
      </c>
      <c r="G85" s="123"/>
      <c r="H85" s="123"/>
      <c r="I85" s="178">
        <v>0</v>
      </c>
      <c r="J85" s="217">
        <v>0</v>
      </c>
      <c r="K85" s="193"/>
      <c r="L85" s="123"/>
      <c r="M85" s="106"/>
      <c r="N85" s="191"/>
      <c r="O85" s="123"/>
      <c r="P85" s="106"/>
      <c r="Q85" s="221">
        <v>0</v>
      </c>
    </row>
    <row r="86" spans="1:17" x14ac:dyDescent="0.2">
      <c r="A86" s="87">
        <v>80</v>
      </c>
      <c r="B86" s="91" t="s">
        <v>148</v>
      </c>
      <c r="C86" s="205" t="s">
        <v>253</v>
      </c>
      <c r="D86" s="193"/>
      <c r="E86" s="123"/>
      <c r="F86" s="123">
        <v>0</v>
      </c>
      <c r="G86" s="123"/>
      <c r="H86" s="123"/>
      <c r="I86" s="178">
        <v>0</v>
      </c>
      <c r="J86" s="217">
        <v>0</v>
      </c>
      <c r="K86" s="193"/>
      <c r="L86" s="123"/>
      <c r="M86" s="106"/>
      <c r="N86" s="191"/>
      <c r="O86" s="123"/>
      <c r="P86" s="106"/>
      <c r="Q86" s="221">
        <v>0</v>
      </c>
    </row>
    <row r="87" spans="1:17" x14ac:dyDescent="0.2">
      <c r="A87" s="87">
        <v>81</v>
      </c>
      <c r="B87" s="91" t="s">
        <v>149</v>
      </c>
      <c r="C87" s="205" t="s">
        <v>44</v>
      </c>
      <c r="D87" s="193"/>
      <c r="E87" s="123"/>
      <c r="F87" s="123">
        <v>0</v>
      </c>
      <c r="G87" s="123"/>
      <c r="H87" s="123"/>
      <c r="I87" s="178">
        <v>0</v>
      </c>
      <c r="J87" s="217">
        <v>0</v>
      </c>
      <c r="K87" s="193"/>
      <c r="L87" s="123"/>
      <c r="M87" s="106"/>
      <c r="N87" s="191"/>
      <c r="O87" s="123"/>
      <c r="P87" s="106"/>
      <c r="Q87" s="221">
        <v>0</v>
      </c>
    </row>
    <row r="88" spans="1:17" x14ac:dyDescent="0.2">
      <c r="A88" s="87">
        <v>82</v>
      </c>
      <c r="B88" s="9" t="s">
        <v>150</v>
      </c>
      <c r="C88" s="187" t="s">
        <v>291</v>
      </c>
      <c r="D88" s="193"/>
      <c r="E88" s="123"/>
      <c r="F88" s="123">
        <v>0</v>
      </c>
      <c r="G88" s="123"/>
      <c r="H88" s="123"/>
      <c r="I88" s="178">
        <v>0</v>
      </c>
      <c r="J88" s="217">
        <v>0</v>
      </c>
      <c r="K88" s="193"/>
      <c r="L88" s="123"/>
      <c r="M88" s="106"/>
      <c r="N88" s="191"/>
      <c r="O88" s="123"/>
      <c r="P88" s="106"/>
      <c r="Q88" s="221">
        <v>0</v>
      </c>
    </row>
    <row r="89" spans="1:17" ht="24" x14ac:dyDescent="0.2">
      <c r="A89" s="405">
        <v>83</v>
      </c>
      <c r="B89" s="351" t="s">
        <v>151</v>
      </c>
      <c r="C89" s="187" t="s">
        <v>275</v>
      </c>
      <c r="D89" s="193"/>
      <c r="E89" s="123"/>
      <c r="F89" s="123">
        <v>0</v>
      </c>
      <c r="G89" s="123"/>
      <c r="H89" s="123"/>
      <c r="I89" s="178">
        <v>0</v>
      </c>
      <c r="J89" s="217">
        <v>0</v>
      </c>
      <c r="K89" s="193"/>
      <c r="L89" s="123"/>
      <c r="M89" s="106"/>
      <c r="N89" s="191"/>
      <c r="O89" s="123"/>
      <c r="P89" s="106"/>
      <c r="Q89" s="221">
        <v>0</v>
      </c>
    </row>
    <row r="90" spans="1:17" ht="24" x14ac:dyDescent="0.2">
      <c r="A90" s="406"/>
      <c r="B90" s="352"/>
      <c r="C90" s="187" t="s">
        <v>276</v>
      </c>
      <c r="D90" s="193"/>
      <c r="E90" s="123"/>
      <c r="F90" s="123">
        <v>0</v>
      </c>
      <c r="G90" s="123"/>
      <c r="H90" s="123"/>
      <c r="I90" s="178">
        <v>0</v>
      </c>
      <c r="J90" s="217">
        <v>0</v>
      </c>
      <c r="K90" s="193"/>
      <c r="L90" s="123"/>
      <c r="M90" s="106"/>
      <c r="N90" s="191"/>
      <c r="O90" s="123"/>
      <c r="P90" s="106"/>
      <c r="Q90" s="221">
        <v>0</v>
      </c>
    </row>
    <row r="91" spans="1:17" ht="24" x14ac:dyDescent="0.2">
      <c r="A91" s="406"/>
      <c r="B91" s="352"/>
      <c r="C91" s="187" t="s">
        <v>277</v>
      </c>
      <c r="D91" s="193"/>
      <c r="E91" s="123"/>
      <c r="F91" s="123">
        <v>0</v>
      </c>
      <c r="G91" s="123"/>
      <c r="H91" s="123"/>
      <c r="I91" s="178">
        <v>0</v>
      </c>
      <c r="J91" s="217">
        <v>0</v>
      </c>
      <c r="K91" s="193"/>
      <c r="L91" s="123"/>
      <c r="M91" s="106"/>
      <c r="N91" s="191"/>
      <c r="O91" s="123"/>
      <c r="P91" s="106"/>
      <c r="Q91" s="221">
        <v>0</v>
      </c>
    </row>
    <row r="92" spans="1:17" ht="36" x14ac:dyDescent="0.2">
      <c r="A92" s="407"/>
      <c r="B92" s="353"/>
      <c r="C92" s="269" t="s">
        <v>331</v>
      </c>
      <c r="D92" s="193"/>
      <c r="E92" s="123"/>
      <c r="F92" s="123">
        <v>0</v>
      </c>
      <c r="G92" s="123"/>
      <c r="H92" s="123"/>
      <c r="I92" s="178">
        <v>0</v>
      </c>
      <c r="J92" s="217">
        <v>0</v>
      </c>
      <c r="K92" s="193"/>
      <c r="L92" s="123"/>
      <c r="M92" s="106"/>
      <c r="N92" s="191"/>
      <c r="O92" s="123"/>
      <c r="P92" s="106"/>
      <c r="Q92" s="221">
        <v>0</v>
      </c>
    </row>
    <row r="93" spans="1:17" ht="24" x14ac:dyDescent="0.2">
      <c r="A93" s="87">
        <v>84</v>
      </c>
      <c r="B93" s="92" t="s">
        <v>152</v>
      </c>
      <c r="C93" s="205" t="s">
        <v>51</v>
      </c>
      <c r="D93" s="193"/>
      <c r="E93" s="123"/>
      <c r="F93" s="123">
        <v>0</v>
      </c>
      <c r="G93" s="123"/>
      <c r="H93" s="123"/>
      <c r="I93" s="178">
        <v>0</v>
      </c>
      <c r="J93" s="217">
        <v>0</v>
      </c>
      <c r="K93" s="193"/>
      <c r="L93" s="123"/>
      <c r="M93" s="106"/>
      <c r="N93" s="191"/>
      <c r="O93" s="123"/>
      <c r="P93" s="106"/>
      <c r="Q93" s="221">
        <v>0</v>
      </c>
    </row>
    <row r="94" spans="1:17" x14ac:dyDescent="0.2">
      <c r="A94" s="87">
        <v>85</v>
      </c>
      <c r="B94" s="91" t="s">
        <v>153</v>
      </c>
      <c r="C94" s="205" t="s">
        <v>154</v>
      </c>
      <c r="D94" s="193"/>
      <c r="E94" s="123"/>
      <c r="F94" s="123">
        <v>0</v>
      </c>
      <c r="G94" s="123"/>
      <c r="H94" s="123"/>
      <c r="I94" s="178">
        <v>0</v>
      </c>
      <c r="J94" s="217">
        <v>0</v>
      </c>
      <c r="K94" s="193"/>
      <c r="L94" s="123"/>
      <c r="M94" s="106"/>
      <c r="N94" s="191"/>
      <c r="O94" s="123"/>
      <c r="P94" s="106"/>
      <c r="Q94" s="221">
        <v>0</v>
      </c>
    </row>
    <row r="95" spans="1:17" x14ac:dyDescent="0.2">
      <c r="A95" s="87">
        <v>86</v>
      </c>
      <c r="B95" s="92" t="s">
        <v>155</v>
      </c>
      <c r="C95" s="205" t="s">
        <v>156</v>
      </c>
      <c r="D95" s="193"/>
      <c r="E95" s="123"/>
      <c r="F95" s="123">
        <v>0</v>
      </c>
      <c r="G95" s="123"/>
      <c r="H95" s="123"/>
      <c r="I95" s="178">
        <v>0</v>
      </c>
      <c r="J95" s="217">
        <v>0</v>
      </c>
      <c r="K95" s="193"/>
      <c r="L95" s="123"/>
      <c r="M95" s="106"/>
      <c r="N95" s="191"/>
      <c r="O95" s="123"/>
      <c r="P95" s="106"/>
      <c r="Q95" s="221">
        <v>0</v>
      </c>
    </row>
    <row r="96" spans="1:17" x14ac:dyDescent="0.2">
      <c r="A96" s="87">
        <v>87</v>
      </c>
      <c r="B96" s="12" t="s">
        <v>157</v>
      </c>
      <c r="C96" s="186" t="s">
        <v>28</v>
      </c>
      <c r="D96" s="193">
        <v>413370</v>
      </c>
      <c r="E96" s="123"/>
      <c r="F96" s="123">
        <v>413370</v>
      </c>
      <c r="G96" s="123">
        <v>146222.56</v>
      </c>
      <c r="H96" s="123"/>
      <c r="I96" s="178">
        <v>146222.56</v>
      </c>
      <c r="J96" s="217">
        <v>559592.56000000006</v>
      </c>
      <c r="K96" s="193">
        <v>6240712.5</v>
      </c>
      <c r="L96" s="123"/>
      <c r="M96" s="106">
        <v>6240712.5</v>
      </c>
      <c r="N96" s="191"/>
      <c r="O96" s="123"/>
      <c r="P96" s="106"/>
      <c r="Q96" s="221">
        <v>6800305.0600000005</v>
      </c>
    </row>
    <row r="97" spans="1:17" x14ac:dyDescent="0.2">
      <c r="A97" s="87">
        <v>88</v>
      </c>
      <c r="B97" s="91" t="s">
        <v>158</v>
      </c>
      <c r="C97" s="205" t="s">
        <v>12</v>
      </c>
      <c r="D97" s="193">
        <v>413370</v>
      </c>
      <c r="E97" s="123"/>
      <c r="F97" s="123">
        <v>413370</v>
      </c>
      <c r="G97" s="123">
        <v>146222.56</v>
      </c>
      <c r="H97" s="123"/>
      <c r="I97" s="178">
        <v>146222.56</v>
      </c>
      <c r="J97" s="217">
        <v>559592.56000000006</v>
      </c>
      <c r="K97" s="193"/>
      <c r="L97" s="123"/>
      <c r="M97" s="106"/>
      <c r="N97" s="191"/>
      <c r="O97" s="123"/>
      <c r="P97" s="106"/>
      <c r="Q97" s="221">
        <v>559592.56000000006</v>
      </c>
    </row>
    <row r="98" spans="1:17" x14ac:dyDescent="0.2">
      <c r="A98" s="87">
        <v>89</v>
      </c>
      <c r="B98" s="91" t="s">
        <v>159</v>
      </c>
      <c r="C98" s="205" t="s">
        <v>27</v>
      </c>
      <c r="D98" s="193"/>
      <c r="E98" s="123"/>
      <c r="F98" s="123">
        <v>0</v>
      </c>
      <c r="G98" s="123"/>
      <c r="H98" s="123"/>
      <c r="I98" s="178">
        <v>0</v>
      </c>
      <c r="J98" s="217">
        <v>0</v>
      </c>
      <c r="K98" s="193"/>
      <c r="L98" s="123"/>
      <c r="M98" s="106"/>
      <c r="N98" s="191"/>
      <c r="O98" s="123"/>
      <c r="P98" s="106"/>
      <c r="Q98" s="221">
        <v>0</v>
      </c>
    </row>
    <row r="99" spans="1:17" x14ac:dyDescent="0.2">
      <c r="A99" s="87">
        <v>90</v>
      </c>
      <c r="B99" s="12" t="s">
        <v>160</v>
      </c>
      <c r="C99" s="186" t="s">
        <v>45</v>
      </c>
      <c r="D99" s="193"/>
      <c r="E99" s="123"/>
      <c r="F99" s="123">
        <v>0</v>
      </c>
      <c r="G99" s="123"/>
      <c r="H99" s="123"/>
      <c r="I99" s="178">
        <v>0</v>
      </c>
      <c r="J99" s="217">
        <v>0</v>
      </c>
      <c r="K99" s="193"/>
      <c r="L99" s="123"/>
      <c r="M99" s="106"/>
      <c r="N99" s="191"/>
      <c r="O99" s="123"/>
      <c r="P99" s="106"/>
      <c r="Q99" s="221">
        <v>0</v>
      </c>
    </row>
    <row r="100" spans="1:17" x14ac:dyDescent="0.2">
      <c r="A100" s="87">
        <v>91</v>
      </c>
      <c r="B100" s="91" t="s">
        <v>161</v>
      </c>
      <c r="C100" s="205" t="s">
        <v>33</v>
      </c>
      <c r="D100" s="193"/>
      <c r="E100" s="123"/>
      <c r="F100" s="123">
        <v>0</v>
      </c>
      <c r="G100" s="123"/>
      <c r="H100" s="123"/>
      <c r="I100" s="178">
        <v>0</v>
      </c>
      <c r="J100" s="217">
        <v>0</v>
      </c>
      <c r="K100" s="193"/>
      <c r="L100" s="123"/>
      <c r="M100" s="106"/>
      <c r="N100" s="191"/>
      <c r="O100" s="123"/>
      <c r="P100" s="106"/>
      <c r="Q100" s="221">
        <v>0</v>
      </c>
    </row>
    <row r="101" spans="1:17" x14ac:dyDescent="0.2">
      <c r="A101" s="87">
        <v>92</v>
      </c>
      <c r="B101" s="12" t="s">
        <v>162</v>
      </c>
      <c r="C101" s="186" t="s">
        <v>29</v>
      </c>
      <c r="D101" s="193"/>
      <c r="E101" s="123"/>
      <c r="F101" s="123">
        <v>0</v>
      </c>
      <c r="G101" s="123"/>
      <c r="H101" s="123"/>
      <c r="I101" s="178">
        <v>0</v>
      </c>
      <c r="J101" s="217">
        <v>0</v>
      </c>
      <c r="K101" s="193"/>
      <c r="L101" s="123"/>
      <c r="M101" s="106"/>
      <c r="N101" s="191"/>
      <c r="O101" s="123"/>
      <c r="P101" s="106"/>
      <c r="Q101" s="221">
        <v>0</v>
      </c>
    </row>
    <row r="102" spans="1:17" x14ac:dyDescent="0.2">
      <c r="A102" s="87">
        <v>93</v>
      </c>
      <c r="B102" s="91" t="s">
        <v>163</v>
      </c>
      <c r="C102" s="205" t="s">
        <v>30</v>
      </c>
      <c r="D102" s="193"/>
      <c r="E102" s="123"/>
      <c r="F102" s="123">
        <v>0</v>
      </c>
      <c r="G102" s="123"/>
      <c r="H102" s="123"/>
      <c r="I102" s="178">
        <v>0</v>
      </c>
      <c r="J102" s="217">
        <v>0</v>
      </c>
      <c r="K102" s="193"/>
      <c r="L102" s="123"/>
      <c r="M102" s="106"/>
      <c r="N102" s="191"/>
      <c r="O102" s="123"/>
      <c r="P102" s="106"/>
      <c r="Q102" s="221">
        <v>0</v>
      </c>
    </row>
    <row r="103" spans="1:17" x14ac:dyDescent="0.2">
      <c r="A103" s="87">
        <v>94</v>
      </c>
      <c r="B103" s="92" t="s">
        <v>164</v>
      </c>
      <c r="C103" s="205" t="s">
        <v>14</v>
      </c>
      <c r="D103" s="193">
        <v>413370</v>
      </c>
      <c r="E103" s="123"/>
      <c r="F103" s="123">
        <v>413370</v>
      </c>
      <c r="G103" s="123">
        <v>182778.2</v>
      </c>
      <c r="H103" s="123"/>
      <c r="I103" s="178">
        <v>182778.2</v>
      </c>
      <c r="J103" s="217">
        <v>596148.19999999995</v>
      </c>
      <c r="K103" s="193">
        <v>12481425</v>
      </c>
      <c r="L103" s="123"/>
      <c r="M103" s="106">
        <v>12481425</v>
      </c>
      <c r="N103" s="191"/>
      <c r="O103" s="123"/>
      <c r="P103" s="106"/>
      <c r="Q103" s="221">
        <v>13077573.199999999</v>
      </c>
    </row>
    <row r="104" spans="1:17" x14ac:dyDescent="0.2">
      <c r="A104" s="87">
        <v>95</v>
      </c>
      <c r="B104" s="91" t="s">
        <v>165</v>
      </c>
      <c r="C104" s="204" t="s">
        <v>31</v>
      </c>
      <c r="D104" s="193"/>
      <c r="E104" s="123"/>
      <c r="F104" s="123">
        <v>0</v>
      </c>
      <c r="G104" s="123"/>
      <c r="H104" s="123"/>
      <c r="I104" s="178">
        <v>0</v>
      </c>
      <c r="J104" s="217">
        <v>0</v>
      </c>
      <c r="K104" s="193"/>
      <c r="L104" s="123"/>
      <c r="M104" s="106"/>
      <c r="N104" s="191"/>
      <c r="O104" s="123"/>
      <c r="P104" s="106"/>
      <c r="Q104" s="221">
        <v>0</v>
      </c>
    </row>
    <row r="105" spans="1:17" x14ac:dyDescent="0.2">
      <c r="A105" s="87">
        <v>96</v>
      </c>
      <c r="B105" s="91" t="s">
        <v>166</v>
      </c>
      <c r="C105" s="186" t="s">
        <v>15</v>
      </c>
      <c r="D105" s="193"/>
      <c r="E105" s="123"/>
      <c r="F105" s="123">
        <v>0</v>
      </c>
      <c r="G105" s="123"/>
      <c r="H105" s="123"/>
      <c r="I105" s="178">
        <v>0</v>
      </c>
      <c r="J105" s="217">
        <v>0</v>
      </c>
      <c r="K105" s="193"/>
      <c r="L105" s="123"/>
      <c r="M105" s="106"/>
      <c r="N105" s="191"/>
      <c r="O105" s="123"/>
      <c r="P105" s="106"/>
      <c r="Q105" s="221">
        <v>0</v>
      </c>
    </row>
    <row r="106" spans="1:17" x14ac:dyDescent="0.2">
      <c r="A106" s="87">
        <v>97</v>
      </c>
      <c r="B106" s="92" t="s">
        <v>167</v>
      </c>
      <c r="C106" s="205" t="s">
        <v>13</v>
      </c>
      <c r="D106" s="193"/>
      <c r="E106" s="123"/>
      <c r="F106" s="123">
        <v>0</v>
      </c>
      <c r="G106" s="123"/>
      <c r="H106" s="123"/>
      <c r="I106" s="178">
        <v>0</v>
      </c>
      <c r="J106" s="217">
        <v>0</v>
      </c>
      <c r="K106" s="193"/>
      <c r="L106" s="123"/>
      <c r="M106" s="106"/>
      <c r="N106" s="191"/>
      <c r="O106" s="123"/>
      <c r="P106" s="106"/>
      <c r="Q106" s="221">
        <v>0</v>
      </c>
    </row>
    <row r="107" spans="1:17" x14ac:dyDescent="0.2">
      <c r="A107" s="87">
        <v>98</v>
      </c>
      <c r="B107" s="91" t="s">
        <v>168</v>
      </c>
      <c r="C107" s="204" t="s">
        <v>32</v>
      </c>
      <c r="D107" s="193"/>
      <c r="E107" s="123"/>
      <c r="F107" s="123">
        <v>0</v>
      </c>
      <c r="G107" s="123"/>
      <c r="H107" s="123"/>
      <c r="I107" s="178">
        <v>0</v>
      </c>
      <c r="J107" s="217">
        <v>0</v>
      </c>
      <c r="K107" s="193"/>
      <c r="L107" s="123"/>
      <c r="M107" s="106"/>
      <c r="N107" s="191"/>
      <c r="O107" s="123"/>
      <c r="P107" s="106"/>
      <c r="Q107" s="221">
        <v>0</v>
      </c>
    </row>
    <row r="108" spans="1:17" x14ac:dyDescent="0.2">
      <c r="A108" s="87">
        <v>99</v>
      </c>
      <c r="B108" s="92" t="s">
        <v>169</v>
      </c>
      <c r="C108" s="205" t="s">
        <v>55</v>
      </c>
      <c r="D108" s="193">
        <v>413370</v>
      </c>
      <c r="E108" s="123"/>
      <c r="F108" s="123">
        <v>413370</v>
      </c>
      <c r="G108" s="123">
        <v>146222.56</v>
      </c>
      <c r="H108" s="123"/>
      <c r="I108" s="178">
        <v>146222.56</v>
      </c>
      <c r="J108" s="217">
        <v>559592.56000000006</v>
      </c>
      <c r="K108" s="193"/>
      <c r="L108" s="123"/>
      <c r="M108" s="106"/>
      <c r="N108" s="191">
        <v>1751965</v>
      </c>
      <c r="O108" s="123"/>
      <c r="P108" s="106">
        <v>1751965</v>
      </c>
      <c r="Q108" s="221">
        <v>2311557.56</v>
      </c>
    </row>
    <row r="109" spans="1:17" x14ac:dyDescent="0.2">
      <c r="A109" s="87">
        <v>100</v>
      </c>
      <c r="B109" s="92" t="s">
        <v>170</v>
      </c>
      <c r="C109" s="205" t="s">
        <v>34</v>
      </c>
      <c r="D109" s="193"/>
      <c r="E109" s="123"/>
      <c r="F109" s="123">
        <v>0</v>
      </c>
      <c r="G109" s="123"/>
      <c r="H109" s="123"/>
      <c r="I109" s="178">
        <v>0</v>
      </c>
      <c r="J109" s="217">
        <v>0</v>
      </c>
      <c r="K109" s="193"/>
      <c r="L109" s="123"/>
      <c r="M109" s="106"/>
      <c r="N109" s="191"/>
      <c r="O109" s="123"/>
      <c r="P109" s="106"/>
      <c r="Q109" s="221">
        <v>0</v>
      </c>
    </row>
    <row r="110" spans="1:17" x14ac:dyDescent="0.2">
      <c r="A110" s="87">
        <v>101</v>
      </c>
      <c r="B110" s="91" t="s">
        <v>171</v>
      </c>
      <c r="C110" s="186" t="s">
        <v>241</v>
      </c>
      <c r="D110" s="193"/>
      <c r="E110" s="123"/>
      <c r="F110" s="123">
        <v>0</v>
      </c>
      <c r="G110" s="123"/>
      <c r="H110" s="123"/>
      <c r="I110" s="178">
        <v>0</v>
      </c>
      <c r="J110" s="217">
        <v>0</v>
      </c>
      <c r="K110" s="193"/>
      <c r="L110" s="123"/>
      <c r="M110" s="106"/>
      <c r="N110" s="191"/>
      <c r="O110" s="123"/>
      <c r="P110" s="106"/>
      <c r="Q110" s="221">
        <v>0</v>
      </c>
    </row>
    <row r="111" spans="1:17" x14ac:dyDescent="0.2">
      <c r="A111" s="87">
        <v>102</v>
      </c>
      <c r="B111" s="91" t="s">
        <v>172</v>
      </c>
      <c r="C111" s="204" t="s">
        <v>173</v>
      </c>
      <c r="D111" s="193"/>
      <c r="E111" s="123"/>
      <c r="F111" s="123">
        <v>0</v>
      </c>
      <c r="G111" s="123"/>
      <c r="H111" s="123"/>
      <c r="I111" s="178">
        <v>0</v>
      </c>
      <c r="J111" s="217">
        <v>0</v>
      </c>
      <c r="K111" s="193"/>
      <c r="L111" s="123"/>
      <c r="M111" s="106"/>
      <c r="N111" s="191"/>
      <c r="O111" s="123"/>
      <c r="P111" s="106"/>
      <c r="Q111" s="221">
        <v>0</v>
      </c>
    </row>
    <row r="112" spans="1:17" x14ac:dyDescent="0.2">
      <c r="A112" s="87">
        <v>103</v>
      </c>
      <c r="B112" s="91" t="s">
        <v>174</v>
      </c>
      <c r="C112" s="204" t="s">
        <v>175</v>
      </c>
      <c r="D112" s="193"/>
      <c r="E112" s="123"/>
      <c r="F112" s="123">
        <v>0</v>
      </c>
      <c r="G112" s="123"/>
      <c r="H112" s="123"/>
      <c r="I112" s="178">
        <v>0</v>
      </c>
      <c r="J112" s="217">
        <v>0</v>
      </c>
      <c r="K112" s="193"/>
      <c r="L112" s="123"/>
      <c r="M112" s="106"/>
      <c r="N112" s="191"/>
      <c r="O112" s="123"/>
      <c r="P112" s="106"/>
      <c r="Q112" s="221">
        <v>0</v>
      </c>
    </row>
    <row r="113" spans="1:17" x14ac:dyDescent="0.2">
      <c r="A113" s="87">
        <v>104</v>
      </c>
      <c r="B113" s="91" t="s">
        <v>176</v>
      </c>
      <c r="C113" s="204" t="s">
        <v>177</v>
      </c>
      <c r="D113" s="193"/>
      <c r="E113" s="123"/>
      <c r="F113" s="123">
        <v>0</v>
      </c>
      <c r="G113" s="123"/>
      <c r="H113" s="123"/>
      <c r="I113" s="178">
        <v>0</v>
      </c>
      <c r="J113" s="217">
        <v>0</v>
      </c>
      <c r="K113" s="193"/>
      <c r="L113" s="123"/>
      <c r="M113" s="106"/>
      <c r="N113" s="191"/>
      <c r="O113" s="123"/>
      <c r="P113" s="106"/>
      <c r="Q113" s="221">
        <v>0</v>
      </c>
    </row>
    <row r="114" spans="1:17" x14ac:dyDescent="0.2">
      <c r="A114" s="87">
        <v>105</v>
      </c>
      <c r="B114" s="92" t="s">
        <v>178</v>
      </c>
      <c r="C114" s="205" t="s">
        <v>179</v>
      </c>
      <c r="D114" s="193"/>
      <c r="E114" s="123"/>
      <c r="F114" s="123">
        <v>0</v>
      </c>
      <c r="G114" s="123"/>
      <c r="H114" s="123"/>
      <c r="I114" s="178">
        <v>0</v>
      </c>
      <c r="J114" s="217">
        <v>0</v>
      </c>
      <c r="K114" s="193"/>
      <c r="L114" s="123"/>
      <c r="M114" s="106"/>
      <c r="N114" s="191"/>
      <c r="O114" s="123"/>
      <c r="P114" s="106"/>
      <c r="Q114" s="221">
        <v>0</v>
      </c>
    </row>
    <row r="115" spans="1:17" x14ac:dyDescent="0.2">
      <c r="A115" s="87">
        <v>106</v>
      </c>
      <c r="B115" s="12" t="s">
        <v>180</v>
      </c>
      <c r="C115" s="186" t="s">
        <v>181</v>
      </c>
      <c r="D115" s="193"/>
      <c r="E115" s="123"/>
      <c r="F115" s="123">
        <v>0</v>
      </c>
      <c r="G115" s="123"/>
      <c r="H115" s="123"/>
      <c r="I115" s="178">
        <v>0</v>
      </c>
      <c r="J115" s="217">
        <v>0</v>
      </c>
      <c r="K115" s="193"/>
      <c r="L115" s="123"/>
      <c r="M115" s="106"/>
      <c r="N115" s="191"/>
      <c r="O115" s="123"/>
      <c r="P115" s="106"/>
      <c r="Q115" s="221">
        <v>0</v>
      </c>
    </row>
    <row r="116" spans="1:17" x14ac:dyDescent="0.2">
      <c r="A116" s="87">
        <v>107</v>
      </c>
      <c r="B116" s="91" t="s">
        <v>182</v>
      </c>
      <c r="C116" s="204" t="s">
        <v>183</v>
      </c>
      <c r="D116" s="193"/>
      <c r="E116" s="123"/>
      <c r="F116" s="123">
        <v>0</v>
      </c>
      <c r="G116" s="123"/>
      <c r="H116" s="123"/>
      <c r="I116" s="178">
        <v>0</v>
      </c>
      <c r="J116" s="217">
        <v>0</v>
      </c>
      <c r="K116" s="193"/>
      <c r="L116" s="123"/>
      <c r="M116" s="106"/>
      <c r="N116" s="191"/>
      <c r="O116" s="123"/>
      <c r="P116" s="106"/>
      <c r="Q116" s="221">
        <v>0</v>
      </c>
    </row>
    <row r="117" spans="1:17" x14ac:dyDescent="0.2">
      <c r="A117" s="87">
        <v>108</v>
      </c>
      <c r="B117" s="91" t="s">
        <v>184</v>
      </c>
      <c r="C117" s="204" t="s">
        <v>185</v>
      </c>
      <c r="D117" s="193"/>
      <c r="E117" s="123"/>
      <c r="F117" s="123">
        <v>0</v>
      </c>
      <c r="G117" s="123"/>
      <c r="H117" s="123"/>
      <c r="I117" s="178">
        <v>0</v>
      </c>
      <c r="J117" s="217">
        <v>0</v>
      </c>
      <c r="K117" s="193"/>
      <c r="L117" s="123"/>
      <c r="M117" s="106"/>
      <c r="N117" s="191"/>
      <c r="O117" s="123"/>
      <c r="P117" s="106"/>
      <c r="Q117" s="221">
        <v>0</v>
      </c>
    </row>
    <row r="118" spans="1:17" x14ac:dyDescent="0.2">
      <c r="A118" s="87">
        <v>109</v>
      </c>
      <c r="B118" s="92" t="s">
        <v>186</v>
      </c>
      <c r="C118" s="205" t="s">
        <v>187</v>
      </c>
      <c r="D118" s="193"/>
      <c r="E118" s="123"/>
      <c r="F118" s="123">
        <v>0</v>
      </c>
      <c r="G118" s="123"/>
      <c r="H118" s="123"/>
      <c r="I118" s="178">
        <v>0</v>
      </c>
      <c r="J118" s="217">
        <v>0</v>
      </c>
      <c r="K118" s="193"/>
      <c r="L118" s="123"/>
      <c r="M118" s="106"/>
      <c r="N118" s="191"/>
      <c r="O118" s="123"/>
      <c r="P118" s="106"/>
      <c r="Q118" s="221">
        <v>0</v>
      </c>
    </row>
    <row r="119" spans="1:17" x14ac:dyDescent="0.2">
      <c r="A119" s="87">
        <v>110</v>
      </c>
      <c r="B119" s="92" t="s">
        <v>188</v>
      </c>
      <c r="C119" s="205" t="s">
        <v>189</v>
      </c>
      <c r="D119" s="193"/>
      <c r="E119" s="123"/>
      <c r="F119" s="123">
        <v>0</v>
      </c>
      <c r="G119" s="123"/>
      <c r="H119" s="123"/>
      <c r="I119" s="178">
        <v>0</v>
      </c>
      <c r="J119" s="217">
        <v>0</v>
      </c>
      <c r="K119" s="193"/>
      <c r="L119" s="123"/>
      <c r="M119" s="106"/>
      <c r="N119" s="191"/>
      <c r="O119" s="123"/>
      <c r="P119" s="106"/>
      <c r="Q119" s="221">
        <v>0</v>
      </c>
    </row>
    <row r="120" spans="1:17" x14ac:dyDescent="0.2">
      <c r="A120" s="87">
        <v>111</v>
      </c>
      <c r="B120" s="96" t="s">
        <v>278</v>
      </c>
      <c r="C120" s="204" t="s">
        <v>249</v>
      </c>
      <c r="D120" s="193"/>
      <c r="E120" s="123"/>
      <c r="F120" s="123">
        <v>0</v>
      </c>
      <c r="G120" s="123"/>
      <c r="H120" s="123"/>
      <c r="I120" s="178">
        <v>0</v>
      </c>
      <c r="J120" s="217">
        <v>0</v>
      </c>
      <c r="K120" s="193"/>
      <c r="L120" s="123"/>
      <c r="M120" s="106"/>
      <c r="N120" s="191"/>
      <c r="O120" s="123"/>
      <c r="P120" s="106"/>
      <c r="Q120" s="221">
        <v>0</v>
      </c>
    </row>
    <row r="121" spans="1:17" x14ac:dyDescent="0.2">
      <c r="A121" s="87">
        <v>112</v>
      </c>
      <c r="B121" s="91" t="s">
        <v>190</v>
      </c>
      <c r="C121" s="204" t="s">
        <v>191</v>
      </c>
      <c r="D121" s="193"/>
      <c r="E121" s="123"/>
      <c r="F121" s="123">
        <v>0</v>
      </c>
      <c r="G121" s="123"/>
      <c r="H121" s="123"/>
      <c r="I121" s="178">
        <v>0</v>
      </c>
      <c r="J121" s="217">
        <v>0</v>
      </c>
      <c r="K121" s="193"/>
      <c r="L121" s="123"/>
      <c r="M121" s="106"/>
      <c r="N121" s="191"/>
      <c r="O121" s="123"/>
      <c r="P121" s="106"/>
      <c r="Q121" s="221">
        <v>0</v>
      </c>
    </row>
    <row r="122" spans="1:17" x14ac:dyDescent="0.2">
      <c r="A122" s="87">
        <v>113</v>
      </c>
      <c r="B122" s="91" t="s">
        <v>192</v>
      </c>
      <c r="C122" s="205" t="s">
        <v>193</v>
      </c>
      <c r="D122" s="193"/>
      <c r="E122" s="123"/>
      <c r="F122" s="123">
        <v>0</v>
      </c>
      <c r="G122" s="123"/>
      <c r="H122" s="123"/>
      <c r="I122" s="178">
        <v>0</v>
      </c>
      <c r="J122" s="217">
        <v>0</v>
      </c>
      <c r="K122" s="193"/>
      <c r="L122" s="123"/>
      <c r="M122" s="106"/>
      <c r="N122" s="191"/>
      <c r="O122" s="123"/>
      <c r="P122" s="106"/>
      <c r="Q122" s="221">
        <v>0</v>
      </c>
    </row>
    <row r="123" spans="1:17" x14ac:dyDescent="0.2">
      <c r="A123" s="87">
        <v>114</v>
      </c>
      <c r="B123" s="91" t="s">
        <v>194</v>
      </c>
      <c r="C123" s="204" t="s">
        <v>195</v>
      </c>
      <c r="D123" s="193"/>
      <c r="E123" s="123"/>
      <c r="F123" s="123">
        <v>0</v>
      </c>
      <c r="G123" s="123"/>
      <c r="H123" s="123"/>
      <c r="I123" s="178">
        <v>0</v>
      </c>
      <c r="J123" s="217">
        <v>0</v>
      </c>
      <c r="K123" s="193"/>
      <c r="L123" s="123"/>
      <c r="M123" s="106"/>
      <c r="N123" s="191"/>
      <c r="O123" s="123"/>
      <c r="P123" s="106"/>
      <c r="Q123" s="221">
        <v>0</v>
      </c>
    </row>
    <row r="124" spans="1:17" x14ac:dyDescent="0.2">
      <c r="A124" s="87">
        <v>115</v>
      </c>
      <c r="B124" s="61" t="s">
        <v>196</v>
      </c>
      <c r="C124" s="187" t="s">
        <v>294</v>
      </c>
      <c r="D124" s="193"/>
      <c r="E124" s="123"/>
      <c r="F124" s="123">
        <v>0</v>
      </c>
      <c r="G124" s="123"/>
      <c r="H124" s="123"/>
      <c r="I124" s="178">
        <v>0</v>
      </c>
      <c r="J124" s="217">
        <v>0</v>
      </c>
      <c r="K124" s="193"/>
      <c r="L124" s="123"/>
      <c r="M124" s="106"/>
      <c r="N124" s="191"/>
      <c r="O124" s="123"/>
      <c r="P124" s="106"/>
      <c r="Q124" s="221">
        <v>0</v>
      </c>
    </row>
    <row r="125" spans="1:17" x14ac:dyDescent="0.2">
      <c r="A125" s="87">
        <v>116</v>
      </c>
      <c r="B125" s="92" t="s">
        <v>197</v>
      </c>
      <c r="C125" s="205" t="s">
        <v>279</v>
      </c>
      <c r="D125" s="193"/>
      <c r="E125" s="123"/>
      <c r="F125" s="123">
        <v>0</v>
      </c>
      <c r="G125" s="123"/>
      <c r="H125" s="123"/>
      <c r="I125" s="178">
        <v>0</v>
      </c>
      <c r="J125" s="217">
        <v>0</v>
      </c>
      <c r="K125" s="193"/>
      <c r="L125" s="123"/>
      <c r="M125" s="106"/>
      <c r="N125" s="191"/>
      <c r="O125" s="123"/>
      <c r="P125" s="106"/>
      <c r="Q125" s="221">
        <v>0</v>
      </c>
    </row>
    <row r="126" spans="1:17" x14ac:dyDescent="0.2">
      <c r="A126" s="87">
        <v>117</v>
      </c>
      <c r="B126" s="92" t="s">
        <v>198</v>
      </c>
      <c r="C126" s="205" t="s">
        <v>199</v>
      </c>
      <c r="D126" s="193"/>
      <c r="E126" s="123"/>
      <c r="F126" s="123">
        <v>0</v>
      </c>
      <c r="G126" s="123"/>
      <c r="H126" s="123"/>
      <c r="I126" s="178">
        <v>0</v>
      </c>
      <c r="J126" s="217">
        <v>0</v>
      </c>
      <c r="K126" s="193"/>
      <c r="L126" s="123"/>
      <c r="M126" s="106"/>
      <c r="N126" s="191"/>
      <c r="O126" s="123"/>
      <c r="P126" s="106"/>
      <c r="Q126" s="221">
        <v>0</v>
      </c>
    </row>
    <row r="127" spans="1:17" x14ac:dyDescent="0.2">
      <c r="A127" s="87">
        <v>118</v>
      </c>
      <c r="B127" s="92" t="s">
        <v>200</v>
      </c>
      <c r="C127" s="205" t="s">
        <v>201</v>
      </c>
      <c r="D127" s="193"/>
      <c r="E127" s="123"/>
      <c r="F127" s="123">
        <v>0</v>
      </c>
      <c r="G127" s="123"/>
      <c r="H127" s="123"/>
      <c r="I127" s="178">
        <v>0</v>
      </c>
      <c r="J127" s="217">
        <v>0</v>
      </c>
      <c r="K127" s="193"/>
      <c r="L127" s="123"/>
      <c r="M127" s="106"/>
      <c r="N127" s="191"/>
      <c r="O127" s="123"/>
      <c r="P127" s="106"/>
      <c r="Q127" s="221">
        <v>0</v>
      </c>
    </row>
    <row r="128" spans="1:17" x14ac:dyDescent="0.2">
      <c r="A128" s="87">
        <v>119</v>
      </c>
      <c r="B128" s="92" t="s">
        <v>202</v>
      </c>
      <c r="C128" s="205" t="s">
        <v>203</v>
      </c>
      <c r="D128" s="193"/>
      <c r="E128" s="123"/>
      <c r="F128" s="123">
        <v>0</v>
      </c>
      <c r="G128" s="123"/>
      <c r="H128" s="123"/>
      <c r="I128" s="178">
        <v>0</v>
      </c>
      <c r="J128" s="217">
        <v>0</v>
      </c>
      <c r="K128" s="193"/>
      <c r="L128" s="123"/>
      <c r="M128" s="106"/>
      <c r="N128" s="191"/>
      <c r="O128" s="123"/>
      <c r="P128" s="106"/>
      <c r="Q128" s="221">
        <v>0</v>
      </c>
    </row>
    <row r="129" spans="1:17" x14ac:dyDescent="0.2">
      <c r="A129" s="87">
        <v>120</v>
      </c>
      <c r="B129" s="97" t="s">
        <v>204</v>
      </c>
      <c r="C129" s="209" t="s">
        <v>205</v>
      </c>
      <c r="D129" s="193"/>
      <c r="E129" s="123"/>
      <c r="F129" s="123">
        <v>0</v>
      </c>
      <c r="G129" s="123"/>
      <c r="H129" s="123"/>
      <c r="I129" s="178">
        <v>0</v>
      </c>
      <c r="J129" s="217">
        <v>0</v>
      </c>
      <c r="K129" s="193"/>
      <c r="L129" s="123"/>
      <c r="M129" s="106"/>
      <c r="N129" s="191"/>
      <c r="O129" s="123"/>
      <c r="P129" s="106"/>
      <c r="Q129" s="221">
        <v>0</v>
      </c>
    </row>
    <row r="130" spans="1:17" x14ac:dyDescent="0.2">
      <c r="A130" s="87">
        <v>121</v>
      </c>
      <c r="B130" s="91" t="s">
        <v>206</v>
      </c>
      <c r="C130" s="204" t="s">
        <v>207</v>
      </c>
      <c r="D130" s="193"/>
      <c r="E130" s="123"/>
      <c r="F130" s="123">
        <v>0</v>
      </c>
      <c r="G130" s="123"/>
      <c r="H130" s="123"/>
      <c r="I130" s="178">
        <v>0</v>
      </c>
      <c r="J130" s="217">
        <v>0</v>
      </c>
      <c r="K130" s="193"/>
      <c r="L130" s="123"/>
      <c r="M130" s="106"/>
      <c r="N130" s="191"/>
      <c r="O130" s="123"/>
      <c r="P130" s="106"/>
      <c r="Q130" s="221">
        <v>0</v>
      </c>
    </row>
    <row r="131" spans="1:17" x14ac:dyDescent="0.2">
      <c r="A131" s="87">
        <v>122</v>
      </c>
      <c r="B131" s="92" t="s">
        <v>208</v>
      </c>
      <c r="C131" s="205" t="s">
        <v>209</v>
      </c>
      <c r="D131" s="193"/>
      <c r="E131" s="123"/>
      <c r="F131" s="123">
        <v>0</v>
      </c>
      <c r="G131" s="123"/>
      <c r="H131" s="123"/>
      <c r="I131" s="178">
        <v>0</v>
      </c>
      <c r="J131" s="217">
        <v>0</v>
      </c>
      <c r="K131" s="193"/>
      <c r="L131" s="123"/>
      <c r="M131" s="106"/>
      <c r="N131" s="191"/>
      <c r="O131" s="123"/>
      <c r="P131" s="106"/>
      <c r="Q131" s="221">
        <v>0</v>
      </c>
    </row>
    <row r="132" spans="1:17" x14ac:dyDescent="0.2">
      <c r="A132" s="87">
        <v>123</v>
      </c>
      <c r="B132" s="91" t="s">
        <v>210</v>
      </c>
      <c r="C132" s="205" t="s">
        <v>246</v>
      </c>
      <c r="D132" s="193"/>
      <c r="E132" s="123"/>
      <c r="F132" s="123">
        <v>0</v>
      </c>
      <c r="G132" s="123"/>
      <c r="H132" s="123"/>
      <c r="I132" s="178">
        <v>0</v>
      </c>
      <c r="J132" s="217">
        <v>0</v>
      </c>
      <c r="K132" s="193"/>
      <c r="L132" s="123"/>
      <c r="M132" s="106"/>
      <c r="N132" s="191"/>
      <c r="O132" s="123"/>
      <c r="P132" s="106"/>
      <c r="Q132" s="221">
        <v>0</v>
      </c>
    </row>
    <row r="133" spans="1:17" x14ac:dyDescent="0.2">
      <c r="A133" s="87">
        <v>124</v>
      </c>
      <c r="B133" s="92" t="s">
        <v>211</v>
      </c>
      <c r="C133" s="205" t="s">
        <v>212</v>
      </c>
      <c r="D133" s="193"/>
      <c r="E133" s="123"/>
      <c r="F133" s="123">
        <v>0</v>
      </c>
      <c r="G133" s="123"/>
      <c r="H133" s="123"/>
      <c r="I133" s="178">
        <v>0</v>
      </c>
      <c r="J133" s="217">
        <v>0</v>
      </c>
      <c r="K133" s="193"/>
      <c r="L133" s="123"/>
      <c r="M133" s="106"/>
      <c r="N133" s="191"/>
      <c r="O133" s="123"/>
      <c r="P133" s="106"/>
      <c r="Q133" s="221">
        <v>0</v>
      </c>
    </row>
    <row r="134" spans="1:17" x14ac:dyDescent="0.2">
      <c r="A134" s="87">
        <v>125</v>
      </c>
      <c r="B134" s="92" t="s">
        <v>213</v>
      </c>
      <c r="C134" s="205" t="s">
        <v>41</v>
      </c>
      <c r="D134" s="193"/>
      <c r="E134" s="123"/>
      <c r="F134" s="123">
        <v>0</v>
      </c>
      <c r="G134" s="123"/>
      <c r="H134" s="123"/>
      <c r="I134" s="178">
        <v>0</v>
      </c>
      <c r="J134" s="217">
        <v>0</v>
      </c>
      <c r="K134" s="193"/>
      <c r="L134" s="123"/>
      <c r="M134" s="106"/>
      <c r="N134" s="191"/>
      <c r="O134" s="123"/>
      <c r="P134" s="106"/>
      <c r="Q134" s="221">
        <v>0</v>
      </c>
    </row>
    <row r="135" spans="1:17" x14ac:dyDescent="0.2">
      <c r="A135" s="87">
        <v>126</v>
      </c>
      <c r="B135" s="91" t="s">
        <v>214</v>
      </c>
      <c r="C135" s="205" t="s">
        <v>48</v>
      </c>
      <c r="D135" s="193"/>
      <c r="E135" s="123"/>
      <c r="F135" s="123">
        <v>0</v>
      </c>
      <c r="G135" s="123"/>
      <c r="H135" s="123"/>
      <c r="I135" s="178">
        <v>0</v>
      </c>
      <c r="J135" s="217">
        <v>0</v>
      </c>
      <c r="K135" s="193"/>
      <c r="L135" s="123"/>
      <c r="M135" s="106"/>
      <c r="N135" s="191"/>
      <c r="O135" s="123"/>
      <c r="P135" s="106"/>
      <c r="Q135" s="221">
        <v>0</v>
      </c>
    </row>
    <row r="136" spans="1:17" x14ac:dyDescent="0.2">
      <c r="A136" s="87">
        <v>127</v>
      </c>
      <c r="B136" s="92" t="s">
        <v>215</v>
      </c>
      <c r="C136" s="205" t="s">
        <v>250</v>
      </c>
      <c r="D136" s="193"/>
      <c r="E136" s="123"/>
      <c r="F136" s="123">
        <v>0</v>
      </c>
      <c r="G136" s="123"/>
      <c r="H136" s="123"/>
      <c r="I136" s="178">
        <v>0</v>
      </c>
      <c r="J136" s="217">
        <v>0</v>
      </c>
      <c r="K136" s="193"/>
      <c r="L136" s="123"/>
      <c r="M136" s="106"/>
      <c r="N136" s="191"/>
      <c r="O136" s="123"/>
      <c r="P136" s="106"/>
      <c r="Q136" s="221">
        <v>0</v>
      </c>
    </row>
    <row r="137" spans="1:17" x14ac:dyDescent="0.2">
      <c r="A137" s="87">
        <v>128</v>
      </c>
      <c r="B137" s="91" t="s">
        <v>216</v>
      </c>
      <c r="C137" s="204" t="s">
        <v>50</v>
      </c>
      <c r="D137" s="193"/>
      <c r="E137" s="123"/>
      <c r="F137" s="123">
        <v>0</v>
      </c>
      <c r="G137" s="123"/>
      <c r="H137" s="123"/>
      <c r="I137" s="178">
        <v>0</v>
      </c>
      <c r="J137" s="217">
        <v>0</v>
      </c>
      <c r="K137" s="193"/>
      <c r="L137" s="123"/>
      <c r="M137" s="106"/>
      <c r="N137" s="191"/>
      <c r="O137" s="123"/>
      <c r="P137" s="106"/>
      <c r="Q137" s="221">
        <v>0</v>
      </c>
    </row>
    <row r="138" spans="1:17" x14ac:dyDescent="0.2">
      <c r="A138" s="87">
        <v>129</v>
      </c>
      <c r="B138" s="91" t="s">
        <v>217</v>
      </c>
      <c r="C138" s="204" t="s">
        <v>49</v>
      </c>
      <c r="D138" s="193"/>
      <c r="E138" s="123"/>
      <c r="F138" s="123">
        <v>0</v>
      </c>
      <c r="G138" s="123"/>
      <c r="H138" s="123"/>
      <c r="I138" s="178">
        <v>0</v>
      </c>
      <c r="J138" s="217">
        <v>0</v>
      </c>
      <c r="K138" s="193"/>
      <c r="L138" s="123"/>
      <c r="M138" s="106"/>
      <c r="N138" s="191"/>
      <c r="O138" s="123"/>
      <c r="P138" s="106"/>
      <c r="Q138" s="221">
        <v>0</v>
      </c>
    </row>
    <row r="139" spans="1:17" x14ac:dyDescent="0.2">
      <c r="A139" s="87">
        <v>130</v>
      </c>
      <c r="B139" s="92" t="s">
        <v>218</v>
      </c>
      <c r="C139" s="205" t="s">
        <v>219</v>
      </c>
      <c r="D139" s="193"/>
      <c r="E139" s="123"/>
      <c r="F139" s="123">
        <v>0</v>
      </c>
      <c r="G139" s="123"/>
      <c r="H139" s="123"/>
      <c r="I139" s="178">
        <v>0</v>
      </c>
      <c r="J139" s="217">
        <v>0</v>
      </c>
      <c r="K139" s="193"/>
      <c r="L139" s="123"/>
      <c r="M139" s="106"/>
      <c r="N139" s="191"/>
      <c r="O139" s="123"/>
      <c r="P139" s="106"/>
      <c r="Q139" s="221">
        <v>0</v>
      </c>
    </row>
    <row r="140" spans="1:17" x14ac:dyDescent="0.2">
      <c r="A140" s="87">
        <v>131</v>
      </c>
      <c r="B140" s="92" t="s">
        <v>220</v>
      </c>
      <c r="C140" s="205" t="s">
        <v>42</v>
      </c>
      <c r="D140" s="193"/>
      <c r="E140" s="123"/>
      <c r="F140" s="123">
        <v>0</v>
      </c>
      <c r="G140" s="123"/>
      <c r="H140" s="123"/>
      <c r="I140" s="178">
        <v>0</v>
      </c>
      <c r="J140" s="217">
        <v>0</v>
      </c>
      <c r="K140" s="193"/>
      <c r="L140" s="123"/>
      <c r="M140" s="106"/>
      <c r="N140" s="191"/>
      <c r="O140" s="123"/>
      <c r="P140" s="106"/>
      <c r="Q140" s="221">
        <v>0</v>
      </c>
    </row>
    <row r="141" spans="1:17" x14ac:dyDescent="0.2">
      <c r="A141" s="87">
        <v>132</v>
      </c>
      <c r="B141" s="92" t="s">
        <v>221</v>
      </c>
      <c r="C141" s="205" t="s">
        <v>248</v>
      </c>
      <c r="D141" s="193"/>
      <c r="E141" s="123"/>
      <c r="F141" s="123">
        <v>0</v>
      </c>
      <c r="G141" s="123"/>
      <c r="H141" s="123"/>
      <c r="I141" s="178">
        <v>0</v>
      </c>
      <c r="J141" s="217">
        <v>0</v>
      </c>
      <c r="K141" s="193"/>
      <c r="L141" s="123"/>
      <c r="M141" s="106"/>
      <c r="N141" s="191"/>
      <c r="O141" s="123"/>
      <c r="P141" s="106"/>
      <c r="Q141" s="221">
        <v>0</v>
      </c>
    </row>
    <row r="142" spans="1:17" x14ac:dyDescent="0.2">
      <c r="A142" s="87">
        <v>133</v>
      </c>
      <c r="B142" s="92" t="s">
        <v>222</v>
      </c>
      <c r="C142" s="205" t="s">
        <v>223</v>
      </c>
      <c r="D142" s="193"/>
      <c r="E142" s="123"/>
      <c r="F142" s="123">
        <v>0</v>
      </c>
      <c r="G142" s="123"/>
      <c r="H142" s="123"/>
      <c r="I142" s="178">
        <v>0</v>
      </c>
      <c r="J142" s="217">
        <v>0</v>
      </c>
      <c r="K142" s="193"/>
      <c r="L142" s="123"/>
      <c r="M142" s="106"/>
      <c r="N142" s="191"/>
      <c r="O142" s="123"/>
      <c r="P142" s="106"/>
      <c r="Q142" s="221">
        <v>0</v>
      </c>
    </row>
    <row r="143" spans="1:17" x14ac:dyDescent="0.2">
      <c r="A143" s="87">
        <v>134</v>
      </c>
      <c r="B143" s="92" t="s">
        <v>224</v>
      </c>
      <c r="C143" s="205" t="s">
        <v>225</v>
      </c>
      <c r="D143" s="193"/>
      <c r="E143" s="123"/>
      <c r="F143" s="123">
        <v>0</v>
      </c>
      <c r="G143" s="123"/>
      <c r="H143" s="123"/>
      <c r="I143" s="178">
        <v>0</v>
      </c>
      <c r="J143" s="217">
        <v>0</v>
      </c>
      <c r="K143" s="193"/>
      <c r="L143" s="123"/>
      <c r="M143" s="106"/>
      <c r="N143" s="191"/>
      <c r="O143" s="123"/>
      <c r="P143" s="106"/>
      <c r="Q143" s="221">
        <v>0</v>
      </c>
    </row>
    <row r="144" spans="1:17" x14ac:dyDescent="0.2">
      <c r="A144" s="87">
        <v>135</v>
      </c>
      <c r="B144" s="91" t="s">
        <v>226</v>
      </c>
      <c r="C144" s="204" t="s">
        <v>227</v>
      </c>
      <c r="D144" s="193"/>
      <c r="E144" s="123"/>
      <c r="F144" s="123">
        <v>0</v>
      </c>
      <c r="G144" s="123"/>
      <c r="H144" s="123"/>
      <c r="I144" s="178">
        <v>0</v>
      </c>
      <c r="J144" s="217">
        <v>0</v>
      </c>
      <c r="K144" s="193"/>
      <c r="L144" s="123"/>
      <c r="M144" s="106"/>
      <c r="N144" s="191"/>
      <c r="O144" s="123"/>
      <c r="P144" s="106"/>
      <c r="Q144" s="221">
        <v>0</v>
      </c>
    </row>
    <row r="145" spans="1:17" x14ac:dyDescent="0.2">
      <c r="A145" s="87">
        <v>136</v>
      </c>
      <c r="B145" s="98" t="s">
        <v>228</v>
      </c>
      <c r="C145" s="210" t="s">
        <v>229</v>
      </c>
      <c r="D145" s="193"/>
      <c r="E145" s="123"/>
      <c r="F145" s="123">
        <v>0</v>
      </c>
      <c r="G145" s="123"/>
      <c r="H145" s="123"/>
      <c r="I145" s="178">
        <v>0</v>
      </c>
      <c r="J145" s="217">
        <v>0</v>
      </c>
      <c r="K145" s="193"/>
      <c r="L145" s="123"/>
      <c r="M145" s="106"/>
      <c r="N145" s="191"/>
      <c r="O145" s="123"/>
      <c r="P145" s="106"/>
      <c r="Q145" s="221">
        <v>0</v>
      </c>
    </row>
    <row r="146" spans="1:17" x14ac:dyDescent="0.2">
      <c r="A146" s="87">
        <v>137</v>
      </c>
      <c r="B146" s="54" t="s">
        <v>282</v>
      </c>
      <c r="C146" s="208" t="s">
        <v>283</v>
      </c>
      <c r="D146" s="193"/>
      <c r="E146" s="123"/>
      <c r="F146" s="123">
        <v>0</v>
      </c>
      <c r="G146" s="123"/>
      <c r="H146" s="123"/>
      <c r="I146" s="178">
        <v>0</v>
      </c>
      <c r="J146" s="217">
        <v>0</v>
      </c>
      <c r="K146" s="193"/>
      <c r="L146" s="123"/>
      <c r="M146" s="106"/>
      <c r="N146" s="191"/>
      <c r="O146" s="123"/>
      <c r="P146" s="106"/>
      <c r="Q146" s="221">
        <v>0</v>
      </c>
    </row>
    <row r="147" spans="1:17" x14ac:dyDescent="0.2">
      <c r="A147" s="60">
        <v>138</v>
      </c>
      <c r="B147" s="55" t="s">
        <v>284</v>
      </c>
      <c r="C147" s="188" t="s">
        <v>285</v>
      </c>
      <c r="D147" s="193"/>
      <c r="E147" s="123">
        <v>28095606</v>
      </c>
      <c r="F147" s="123">
        <v>28095606</v>
      </c>
      <c r="G147" s="123"/>
      <c r="H147" s="123">
        <v>10088694</v>
      </c>
      <c r="I147" s="178">
        <v>10088694</v>
      </c>
      <c r="J147" s="217">
        <v>38184300</v>
      </c>
      <c r="K147" s="193"/>
      <c r="L147" s="123">
        <v>206881052.40000001</v>
      </c>
      <c r="M147" s="106">
        <v>206881052.40000001</v>
      </c>
      <c r="N147" s="191"/>
      <c r="O147" s="123">
        <v>35214496.5</v>
      </c>
      <c r="P147" s="106">
        <v>35214496.5</v>
      </c>
      <c r="Q147" s="221">
        <v>280279848.89999998</v>
      </c>
    </row>
    <row r="148" spans="1:17" x14ac:dyDescent="0.2">
      <c r="A148" s="60">
        <v>139</v>
      </c>
      <c r="B148" s="124" t="s">
        <v>286</v>
      </c>
      <c r="C148" s="211" t="s">
        <v>287</v>
      </c>
      <c r="D148" s="193"/>
      <c r="E148" s="123"/>
      <c r="F148" s="123">
        <v>0</v>
      </c>
      <c r="G148" s="123"/>
      <c r="H148" s="123"/>
      <c r="I148" s="178">
        <v>0</v>
      </c>
      <c r="J148" s="217">
        <v>0</v>
      </c>
      <c r="K148" s="215"/>
      <c r="L148" s="213"/>
      <c r="M148" s="219"/>
      <c r="N148" s="212"/>
      <c r="O148" s="213"/>
      <c r="P148" s="219"/>
      <c r="Q148" s="222">
        <v>0</v>
      </c>
    </row>
    <row r="149" spans="1:17" ht="12.75" thickBot="1" x14ac:dyDescent="0.25">
      <c r="A149" s="56">
        <v>140</v>
      </c>
      <c r="B149" s="49" t="s">
        <v>292</v>
      </c>
      <c r="C149" s="70" t="s">
        <v>293</v>
      </c>
      <c r="D149" s="201"/>
      <c r="E149" s="66"/>
      <c r="F149" s="66">
        <v>0</v>
      </c>
      <c r="G149" s="66"/>
      <c r="H149" s="66"/>
      <c r="I149" s="214">
        <v>0</v>
      </c>
      <c r="J149" s="67">
        <v>0</v>
      </c>
      <c r="K149" s="201"/>
      <c r="L149" s="66"/>
      <c r="M149" s="115"/>
      <c r="N149" s="198"/>
      <c r="O149" s="66"/>
      <c r="P149" s="115"/>
      <c r="Q149" s="68">
        <v>0</v>
      </c>
    </row>
    <row r="150" spans="1:17" s="100" customFormat="1" x14ac:dyDescent="0.2">
      <c r="D150" s="99"/>
      <c r="E150" s="99"/>
      <c r="F150" s="99"/>
      <c r="G150" s="99"/>
      <c r="H150" s="99"/>
      <c r="I150" s="99"/>
      <c r="J150" s="108"/>
      <c r="K150" s="114"/>
      <c r="L150" s="114"/>
      <c r="M150" s="151"/>
      <c r="N150" s="114"/>
      <c r="O150" s="114"/>
      <c r="P150" s="151"/>
      <c r="Q150" s="151"/>
    </row>
  </sheetData>
  <mergeCells count="14">
    <mergeCell ref="A1:Q1"/>
    <mergeCell ref="A6:C6"/>
    <mergeCell ref="A89:A92"/>
    <mergeCell ref="B89:B92"/>
    <mergeCell ref="Q3:Q5"/>
    <mergeCell ref="K3:M4"/>
    <mergeCell ref="N3:P4"/>
    <mergeCell ref="A3:A5"/>
    <mergeCell ref="B3:B5"/>
    <mergeCell ref="C3:C5"/>
    <mergeCell ref="D3:J3"/>
    <mergeCell ref="D4:F4"/>
    <mergeCell ref="G4:I4"/>
    <mergeCell ref="J4:J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"/>
  <sheetViews>
    <sheetView zoomScale="90" zoomScaleNormal="90" workbookViewId="0">
      <pane xSplit="3" ySplit="6" topLeftCell="D115" activePane="bottomRight" state="frozen"/>
      <selection activeCell="C173" sqref="C173"/>
      <selection pane="topRight" activeCell="C173" sqref="C173"/>
      <selection pane="bottomLeft" activeCell="C173" sqref="C173"/>
      <selection pane="bottomRight" activeCell="C92" sqref="C92"/>
    </sheetView>
  </sheetViews>
  <sheetFormatPr defaultRowHeight="12" x14ac:dyDescent="0.2"/>
  <cols>
    <col min="1" max="1" width="5.42578125" style="1" customWidth="1"/>
    <col min="2" max="2" width="9.140625" style="1"/>
    <col min="3" max="3" width="34.140625" style="51" customWidth="1"/>
    <col min="4" max="4" width="13.42578125" style="52" customWidth="1"/>
    <col min="5" max="5" width="14" style="52" customWidth="1"/>
    <col min="6" max="6" width="13.42578125" style="53" customWidth="1"/>
    <col min="7" max="7" width="12.85546875" style="52" customWidth="1"/>
    <col min="8" max="8" width="12.42578125" style="52" customWidth="1"/>
    <col min="9" max="9" width="13.5703125" style="53" customWidth="1"/>
    <col min="10" max="10" width="13.42578125" style="181" customWidth="1"/>
    <col min="11" max="11" width="14.140625" style="53" customWidth="1"/>
    <col min="12" max="12" width="13.85546875" style="53" customWidth="1"/>
    <col min="13" max="13" width="13.7109375" style="181" customWidth="1"/>
    <col min="14" max="14" width="12.140625" style="53" customWidth="1"/>
    <col min="15" max="15" width="11.42578125" style="53" customWidth="1"/>
    <col min="16" max="16" width="12.5703125" style="181" customWidth="1"/>
    <col min="17" max="17" width="14.140625" style="181" customWidth="1"/>
    <col min="18" max="16384" width="9.140625" style="1"/>
  </cols>
  <sheetData>
    <row r="1" spans="1:17" ht="15.75" x14ac:dyDescent="0.2">
      <c r="A1" s="427" t="s">
        <v>322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280"/>
    </row>
    <row r="2" spans="1:17" ht="12.75" thickBot="1" x14ac:dyDescent="0.25"/>
    <row r="3" spans="1:17" s="185" customFormat="1" ht="15" customHeight="1" x14ac:dyDescent="0.2">
      <c r="A3" s="310" t="s">
        <v>46</v>
      </c>
      <c r="B3" s="313" t="s">
        <v>295</v>
      </c>
      <c r="C3" s="316" t="s">
        <v>47</v>
      </c>
      <c r="D3" s="420" t="s">
        <v>290</v>
      </c>
      <c r="E3" s="421"/>
      <c r="F3" s="421"/>
      <c r="G3" s="421"/>
      <c r="H3" s="421"/>
      <c r="I3" s="421"/>
      <c r="J3" s="422"/>
      <c r="K3" s="425" t="s">
        <v>301</v>
      </c>
      <c r="L3" s="417"/>
      <c r="M3" s="417"/>
      <c r="N3" s="426" t="s">
        <v>302</v>
      </c>
      <c r="O3" s="417"/>
      <c r="P3" s="418"/>
      <c r="Q3" s="340" t="s">
        <v>289</v>
      </c>
    </row>
    <row r="4" spans="1:17" s="185" customFormat="1" ht="15" customHeight="1" x14ac:dyDescent="0.2">
      <c r="A4" s="385"/>
      <c r="B4" s="419"/>
      <c r="C4" s="389"/>
      <c r="D4" s="393" t="s">
        <v>251</v>
      </c>
      <c r="E4" s="394"/>
      <c r="F4" s="395"/>
      <c r="G4" s="396" t="s">
        <v>252</v>
      </c>
      <c r="H4" s="397"/>
      <c r="I4" s="398"/>
      <c r="J4" s="423" t="s">
        <v>256</v>
      </c>
      <c r="K4" s="415"/>
      <c r="L4" s="415"/>
      <c r="M4" s="415"/>
      <c r="N4" s="414"/>
      <c r="O4" s="415"/>
      <c r="P4" s="416"/>
      <c r="Q4" s="430"/>
    </row>
    <row r="5" spans="1:17" s="185" customFormat="1" ht="54.75" customHeight="1" thickBot="1" x14ac:dyDescent="0.25">
      <c r="A5" s="312"/>
      <c r="B5" s="315"/>
      <c r="C5" s="318"/>
      <c r="D5" s="110" t="s">
        <v>324</v>
      </c>
      <c r="E5" s="111" t="s">
        <v>326</v>
      </c>
      <c r="F5" s="202" t="s">
        <v>256</v>
      </c>
      <c r="G5" s="111" t="s">
        <v>325</v>
      </c>
      <c r="H5" s="111" t="s">
        <v>283</v>
      </c>
      <c r="I5" s="111" t="s">
        <v>303</v>
      </c>
      <c r="J5" s="424"/>
      <c r="K5" s="112" t="s">
        <v>325</v>
      </c>
      <c r="L5" s="202" t="s">
        <v>283</v>
      </c>
      <c r="M5" s="224" t="s">
        <v>256</v>
      </c>
      <c r="N5" s="110" t="s">
        <v>325</v>
      </c>
      <c r="O5" s="202" t="s">
        <v>283</v>
      </c>
      <c r="P5" s="226" t="s">
        <v>256</v>
      </c>
      <c r="Q5" s="431"/>
    </row>
    <row r="6" spans="1:17" s="183" customFormat="1" ht="15" customHeight="1" x14ac:dyDescent="0.2">
      <c r="A6" s="305" t="s">
        <v>245</v>
      </c>
      <c r="B6" s="306"/>
      <c r="C6" s="307"/>
      <c r="D6" s="192">
        <v>95114584.419999972</v>
      </c>
      <c r="E6" s="170">
        <v>77505688.590000004</v>
      </c>
      <c r="F6" s="170">
        <v>172620273.00999999</v>
      </c>
      <c r="G6" s="170">
        <v>57878961.87000002</v>
      </c>
      <c r="H6" s="170">
        <v>47163811.259999998</v>
      </c>
      <c r="I6" s="170">
        <v>105042773.13000003</v>
      </c>
      <c r="J6" s="58">
        <v>277663046.13999999</v>
      </c>
      <c r="K6" s="190">
        <v>243157828.27000001</v>
      </c>
      <c r="L6" s="170">
        <v>315456357.25</v>
      </c>
      <c r="M6" s="199">
        <v>558614185.51999998</v>
      </c>
      <c r="N6" s="192">
        <v>5814028.2999999998</v>
      </c>
      <c r="O6" s="170">
        <v>3456989.8</v>
      </c>
      <c r="P6" s="58">
        <v>9271018.0999999996</v>
      </c>
      <c r="Q6" s="200">
        <v>845548249.75999999</v>
      </c>
    </row>
    <row r="7" spans="1:17" x14ac:dyDescent="0.2">
      <c r="A7" s="60">
        <v>1</v>
      </c>
      <c r="B7" s="160" t="s">
        <v>57</v>
      </c>
      <c r="C7" s="186" t="s">
        <v>43</v>
      </c>
      <c r="D7" s="193">
        <v>841900.94</v>
      </c>
      <c r="E7" s="122"/>
      <c r="F7" s="123">
        <v>841900.94</v>
      </c>
      <c r="G7" s="123">
        <v>332799.27</v>
      </c>
      <c r="H7" s="122"/>
      <c r="I7" s="152">
        <v>332799.27</v>
      </c>
      <c r="J7" s="148">
        <v>1174700.21</v>
      </c>
      <c r="K7" s="191"/>
      <c r="L7" s="123"/>
      <c r="M7" s="225">
        <v>0</v>
      </c>
      <c r="N7" s="193"/>
      <c r="O7" s="123"/>
      <c r="P7" s="106">
        <v>0</v>
      </c>
      <c r="Q7" s="220">
        <v>1174700.21</v>
      </c>
    </row>
    <row r="8" spans="1:17" x14ac:dyDescent="0.2">
      <c r="A8" s="60">
        <v>2</v>
      </c>
      <c r="B8" s="160" t="s">
        <v>58</v>
      </c>
      <c r="C8" s="186" t="s">
        <v>230</v>
      </c>
      <c r="D8" s="193">
        <v>993564.44</v>
      </c>
      <c r="E8" s="122"/>
      <c r="F8" s="123">
        <v>993564.44</v>
      </c>
      <c r="G8" s="123">
        <v>339146.94</v>
      </c>
      <c r="H8" s="122"/>
      <c r="I8" s="152">
        <v>339146.94</v>
      </c>
      <c r="J8" s="148">
        <v>1332711.3799999999</v>
      </c>
      <c r="K8" s="191"/>
      <c r="L8" s="123"/>
      <c r="M8" s="225">
        <v>0</v>
      </c>
      <c r="N8" s="193"/>
      <c r="O8" s="123"/>
      <c r="P8" s="106">
        <v>0</v>
      </c>
      <c r="Q8" s="220">
        <v>1332711.3799999999</v>
      </c>
    </row>
    <row r="9" spans="1:17" x14ac:dyDescent="0.2">
      <c r="A9" s="60">
        <v>3</v>
      </c>
      <c r="B9" s="119" t="s">
        <v>59</v>
      </c>
      <c r="C9" s="186" t="s">
        <v>5</v>
      </c>
      <c r="D9" s="193">
        <v>1628865.99</v>
      </c>
      <c r="E9" s="122"/>
      <c r="F9" s="123">
        <v>1628865.99</v>
      </c>
      <c r="G9" s="123">
        <v>2022186.3</v>
      </c>
      <c r="H9" s="122"/>
      <c r="I9" s="152">
        <v>2022186.3</v>
      </c>
      <c r="J9" s="148">
        <v>3651052.29</v>
      </c>
      <c r="K9" s="191">
        <v>5776538.3200000003</v>
      </c>
      <c r="L9" s="123"/>
      <c r="M9" s="225">
        <v>5776538.3200000003</v>
      </c>
      <c r="N9" s="193">
        <v>942815.4</v>
      </c>
      <c r="O9" s="123"/>
      <c r="P9" s="106">
        <v>942815.4</v>
      </c>
      <c r="Q9" s="220">
        <v>10370406.01</v>
      </c>
    </row>
    <row r="10" spans="1:17" x14ac:dyDescent="0.2">
      <c r="A10" s="60">
        <v>4</v>
      </c>
      <c r="B10" s="160" t="s">
        <v>60</v>
      </c>
      <c r="C10" s="186" t="s">
        <v>231</v>
      </c>
      <c r="D10" s="193">
        <v>1118939.6000000001</v>
      </c>
      <c r="E10" s="122"/>
      <c r="F10" s="123">
        <v>1118939.6000000001</v>
      </c>
      <c r="G10" s="123">
        <v>66197.13</v>
      </c>
      <c r="H10" s="122"/>
      <c r="I10" s="152">
        <v>66197.13</v>
      </c>
      <c r="J10" s="148">
        <v>1185136.73</v>
      </c>
      <c r="K10" s="191"/>
      <c r="L10" s="123"/>
      <c r="M10" s="225">
        <v>0</v>
      </c>
      <c r="N10" s="193"/>
      <c r="O10" s="123"/>
      <c r="P10" s="106">
        <v>0</v>
      </c>
      <c r="Q10" s="220">
        <v>1185136.73</v>
      </c>
    </row>
    <row r="11" spans="1:17" x14ac:dyDescent="0.2">
      <c r="A11" s="60">
        <v>5</v>
      </c>
      <c r="B11" s="160" t="s">
        <v>61</v>
      </c>
      <c r="C11" s="186" t="s">
        <v>8</v>
      </c>
      <c r="D11" s="193">
        <v>1135117.04</v>
      </c>
      <c r="E11" s="122"/>
      <c r="F11" s="123">
        <v>1135117.04</v>
      </c>
      <c r="G11" s="123">
        <v>66197.13</v>
      </c>
      <c r="H11" s="122"/>
      <c r="I11" s="152">
        <v>66197.13</v>
      </c>
      <c r="J11" s="148">
        <v>1201314.17</v>
      </c>
      <c r="K11" s="191"/>
      <c r="L11" s="123"/>
      <c r="M11" s="225">
        <v>0</v>
      </c>
      <c r="N11" s="193"/>
      <c r="O11" s="123"/>
      <c r="P11" s="106">
        <v>0</v>
      </c>
      <c r="Q11" s="220">
        <v>1201314.17</v>
      </c>
    </row>
    <row r="12" spans="1:17" x14ac:dyDescent="0.2">
      <c r="A12" s="60">
        <v>6</v>
      </c>
      <c r="B12" s="119" t="s">
        <v>62</v>
      </c>
      <c r="C12" s="186" t="s">
        <v>63</v>
      </c>
      <c r="D12" s="193">
        <v>3709689.21</v>
      </c>
      <c r="E12" s="122"/>
      <c r="F12" s="123">
        <v>3709689.21</v>
      </c>
      <c r="G12" s="123">
        <v>5040956.79</v>
      </c>
      <c r="H12" s="122"/>
      <c r="I12" s="152">
        <v>5040956.79</v>
      </c>
      <c r="J12" s="148">
        <v>8750646</v>
      </c>
      <c r="K12" s="191">
        <v>17788748.32</v>
      </c>
      <c r="L12" s="123"/>
      <c r="M12" s="225">
        <v>17788748.32</v>
      </c>
      <c r="N12" s="193">
        <v>628543.6</v>
      </c>
      <c r="O12" s="123"/>
      <c r="P12" s="106">
        <v>628543.6</v>
      </c>
      <c r="Q12" s="220">
        <v>27167937.920000002</v>
      </c>
    </row>
    <row r="13" spans="1:17" x14ac:dyDescent="0.2">
      <c r="A13" s="60">
        <v>7</v>
      </c>
      <c r="B13" s="160" t="s">
        <v>64</v>
      </c>
      <c r="C13" s="186" t="s">
        <v>232</v>
      </c>
      <c r="D13" s="193">
        <v>2507166.17</v>
      </c>
      <c r="E13" s="122"/>
      <c r="F13" s="123">
        <v>2507166.17</v>
      </c>
      <c r="G13" s="123">
        <v>1036483.83</v>
      </c>
      <c r="H13" s="122"/>
      <c r="I13" s="152">
        <v>1036483.83</v>
      </c>
      <c r="J13" s="148">
        <v>3543650</v>
      </c>
      <c r="K13" s="191"/>
      <c r="L13" s="123"/>
      <c r="M13" s="225">
        <v>0</v>
      </c>
      <c r="N13" s="193"/>
      <c r="O13" s="123"/>
      <c r="P13" s="106">
        <v>0</v>
      </c>
      <c r="Q13" s="220">
        <v>3543650</v>
      </c>
    </row>
    <row r="14" spans="1:17" x14ac:dyDescent="0.2">
      <c r="A14" s="60">
        <v>8</v>
      </c>
      <c r="B14" s="119" t="s">
        <v>65</v>
      </c>
      <c r="C14" s="186" t="s">
        <v>17</v>
      </c>
      <c r="D14" s="193">
        <v>2387857.5499999998</v>
      </c>
      <c r="E14" s="122"/>
      <c r="F14" s="123">
        <v>2387857.5499999998</v>
      </c>
      <c r="G14" s="123">
        <v>47154.12</v>
      </c>
      <c r="H14" s="122"/>
      <c r="I14" s="152">
        <v>47154.12</v>
      </c>
      <c r="J14" s="148">
        <v>2435011.67</v>
      </c>
      <c r="K14" s="191"/>
      <c r="L14" s="123"/>
      <c r="M14" s="225">
        <v>0</v>
      </c>
      <c r="N14" s="193"/>
      <c r="O14" s="123"/>
      <c r="P14" s="106">
        <v>0</v>
      </c>
      <c r="Q14" s="220">
        <v>2435011.67</v>
      </c>
    </row>
    <row r="15" spans="1:17" x14ac:dyDescent="0.2">
      <c r="A15" s="60">
        <v>9</v>
      </c>
      <c r="B15" s="119" t="s">
        <v>66</v>
      </c>
      <c r="C15" s="186" t="s">
        <v>6</v>
      </c>
      <c r="D15" s="193">
        <v>1073103.52</v>
      </c>
      <c r="E15" s="122"/>
      <c r="F15" s="123">
        <v>1073103.52</v>
      </c>
      <c r="G15" s="123">
        <v>444336.9</v>
      </c>
      <c r="H15" s="122"/>
      <c r="I15" s="152">
        <v>444336.9</v>
      </c>
      <c r="J15" s="148">
        <v>1517440.42</v>
      </c>
      <c r="K15" s="191">
        <v>4024090.35</v>
      </c>
      <c r="L15" s="123"/>
      <c r="M15" s="225">
        <v>4024090.35</v>
      </c>
      <c r="N15" s="193"/>
      <c r="O15" s="123"/>
      <c r="P15" s="106">
        <v>0</v>
      </c>
      <c r="Q15" s="220">
        <v>5541530.7699999996</v>
      </c>
    </row>
    <row r="16" spans="1:17" x14ac:dyDescent="0.2">
      <c r="A16" s="60">
        <v>10</v>
      </c>
      <c r="B16" s="119" t="s">
        <v>67</v>
      </c>
      <c r="C16" s="186" t="s">
        <v>18</v>
      </c>
      <c r="D16" s="193"/>
      <c r="E16" s="122"/>
      <c r="F16" s="123">
        <v>0</v>
      </c>
      <c r="G16" s="123">
        <v>0</v>
      </c>
      <c r="H16" s="122"/>
      <c r="I16" s="152">
        <v>0</v>
      </c>
      <c r="J16" s="148">
        <v>0</v>
      </c>
      <c r="K16" s="191"/>
      <c r="L16" s="123"/>
      <c r="M16" s="225">
        <v>0</v>
      </c>
      <c r="N16" s="193"/>
      <c r="O16" s="123"/>
      <c r="P16" s="106">
        <v>0</v>
      </c>
      <c r="Q16" s="220">
        <v>0</v>
      </c>
    </row>
    <row r="17" spans="1:17" x14ac:dyDescent="0.2">
      <c r="A17" s="60">
        <v>11</v>
      </c>
      <c r="B17" s="119" t="s">
        <v>68</v>
      </c>
      <c r="C17" s="186" t="s">
        <v>7</v>
      </c>
      <c r="D17" s="193">
        <v>1133094.8600000001</v>
      </c>
      <c r="E17" s="122"/>
      <c r="F17" s="123">
        <v>1133094.8600000001</v>
      </c>
      <c r="G17" s="123">
        <v>66197.13</v>
      </c>
      <c r="H17" s="122"/>
      <c r="I17" s="152">
        <v>66197.13</v>
      </c>
      <c r="J17" s="148">
        <v>1199291.9900000002</v>
      </c>
      <c r="K17" s="191"/>
      <c r="L17" s="123"/>
      <c r="M17" s="225">
        <v>0</v>
      </c>
      <c r="N17" s="193"/>
      <c r="O17" s="123"/>
      <c r="P17" s="106">
        <v>0</v>
      </c>
      <c r="Q17" s="220">
        <v>1199291.9900000002</v>
      </c>
    </row>
    <row r="18" spans="1:17" x14ac:dyDescent="0.2">
      <c r="A18" s="60">
        <v>12</v>
      </c>
      <c r="B18" s="119" t="s">
        <v>69</v>
      </c>
      <c r="C18" s="186" t="s">
        <v>19</v>
      </c>
      <c r="D18" s="193">
        <v>1857035.3</v>
      </c>
      <c r="E18" s="122"/>
      <c r="F18" s="123">
        <v>1857035.3</v>
      </c>
      <c r="G18" s="123">
        <v>770788.5</v>
      </c>
      <c r="H18" s="122"/>
      <c r="I18" s="152">
        <v>770788.5</v>
      </c>
      <c r="J18" s="148">
        <v>2627823.7999999998</v>
      </c>
      <c r="K18" s="191"/>
      <c r="L18" s="123"/>
      <c r="M18" s="225">
        <v>0</v>
      </c>
      <c r="N18" s="193"/>
      <c r="O18" s="123"/>
      <c r="P18" s="106">
        <v>0</v>
      </c>
      <c r="Q18" s="220">
        <v>2627823.7999999998</v>
      </c>
    </row>
    <row r="19" spans="1:17" ht="12" customHeight="1" x14ac:dyDescent="0.2">
      <c r="A19" s="60">
        <v>13</v>
      </c>
      <c r="B19" s="118" t="s">
        <v>257</v>
      </c>
      <c r="C19" s="187" t="s">
        <v>258</v>
      </c>
      <c r="D19" s="193"/>
      <c r="E19" s="122"/>
      <c r="F19" s="123">
        <v>0</v>
      </c>
      <c r="G19" s="123">
        <v>0</v>
      </c>
      <c r="H19" s="122"/>
      <c r="I19" s="152">
        <v>0</v>
      </c>
      <c r="J19" s="148">
        <v>0</v>
      </c>
      <c r="K19" s="191"/>
      <c r="L19" s="123"/>
      <c r="M19" s="225">
        <v>0</v>
      </c>
      <c r="N19" s="193"/>
      <c r="O19" s="123"/>
      <c r="P19" s="106">
        <v>0</v>
      </c>
      <c r="Q19" s="220">
        <v>0</v>
      </c>
    </row>
    <row r="20" spans="1:17" ht="12" customHeight="1" x14ac:dyDescent="0.2">
      <c r="A20" s="60">
        <v>14</v>
      </c>
      <c r="B20" s="137" t="s">
        <v>70</v>
      </c>
      <c r="C20" s="187" t="s">
        <v>71</v>
      </c>
      <c r="D20" s="193"/>
      <c r="E20" s="122"/>
      <c r="F20" s="123">
        <v>0</v>
      </c>
      <c r="G20" s="123">
        <v>0</v>
      </c>
      <c r="H20" s="122"/>
      <c r="I20" s="152">
        <v>0</v>
      </c>
      <c r="J20" s="148">
        <v>0</v>
      </c>
      <c r="K20" s="191"/>
      <c r="L20" s="123"/>
      <c r="M20" s="225">
        <v>0</v>
      </c>
      <c r="N20" s="193"/>
      <c r="O20" s="123"/>
      <c r="P20" s="106">
        <v>0</v>
      </c>
      <c r="Q20" s="220">
        <v>0</v>
      </c>
    </row>
    <row r="21" spans="1:17" x14ac:dyDescent="0.2">
      <c r="A21" s="60">
        <v>15</v>
      </c>
      <c r="B21" s="119" t="s">
        <v>72</v>
      </c>
      <c r="C21" s="186" t="s">
        <v>22</v>
      </c>
      <c r="D21" s="193">
        <v>1508883.31</v>
      </c>
      <c r="E21" s="122"/>
      <c r="F21" s="123">
        <v>1508883.31</v>
      </c>
      <c r="G21" s="123">
        <v>66197.13</v>
      </c>
      <c r="H21" s="122"/>
      <c r="I21" s="152">
        <v>66197.13</v>
      </c>
      <c r="J21" s="148">
        <v>1575080.44</v>
      </c>
      <c r="K21" s="191"/>
      <c r="L21" s="123"/>
      <c r="M21" s="225">
        <v>0</v>
      </c>
      <c r="N21" s="193"/>
      <c r="O21" s="123"/>
      <c r="P21" s="106">
        <v>0</v>
      </c>
      <c r="Q21" s="220">
        <v>1575080.44</v>
      </c>
    </row>
    <row r="22" spans="1:17" x14ac:dyDescent="0.2">
      <c r="A22" s="60">
        <v>16</v>
      </c>
      <c r="B22" s="119" t="s">
        <v>73</v>
      </c>
      <c r="C22" s="186" t="s">
        <v>10</v>
      </c>
      <c r="D22" s="193">
        <v>2081497.28</v>
      </c>
      <c r="E22" s="122"/>
      <c r="F22" s="123">
        <v>2081497.28</v>
      </c>
      <c r="G22" s="123">
        <v>66197.13</v>
      </c>
      <c r="H22" s="122"/>
      <c r="I22" s="152">
        <v>66197.13</v>
      </c>
      <c r="J22" s="148">
        <v>2147694.41</v>
      </c>
      <c r="K22" s="191">
        <v>8495301.8499999996</v>
      </c>
      <c r="L22" s="123"/>
      <c r="M22" s="225">
        <v>8495301.8499999996</v>
      </c>
      <c r="N22" s="193"/>
      <c r="O22" s="123"/>
      <c r="P22" s="106">
        <v>0</v>
      </c>
      <c r="Q22" s="220">
        <v>10642996.26</v>
      </c>
    </row>
    <row r="23" spans="1:17" x14ac:dyDescent="0.2">
      <c r="A23" s="60">
        <v>17</v>
      </c>
      <c r="B23" s="119" t="s">
        <v>74</v>
      </c>
      <c r="C23" s="186" t="s">
        <v>233</v>
      </c>
      <c r="D23" s="193">
        <v>2275626.56</v>
      </c>
      <c r="E23" s="122"/>
      <c r="F23" s="123">
        <v>2275626.56</v>
      </c>
      <c r="G23" s="123">
        <v>1031949.78</v>
      </c>
      <c r="H23" s="122"/>
      <c r="I23" s="152">
        <v>1031949.78</v>
      </c>
      <c r="J23" s="148">
        <v>3307576.34</v>
      </c>
      <c r="K23" s="191">
        <v>4471211.5</v>
      </c>
      <c r="L23" s="123"/>
      <c r="M23" s="225">
        <v>4471211.5</v>
      </c>
      <c r="N23" s="193"/>
      <c r="O23" s="123"/>
      <c r="P23" s="106">
        <v>0</v>
      </c>
      <c r="Q23" s="220">
        <v>7778787.8399999999</v>
      </c>
    </row>
    <row r="24" spans="1:17" x14ac:dyDescent="0.2">
      <c r="A24" s="60">
        <v>18</v>
      </c>
      <c r="B24" s="119" t="s">
        <v>75</v>
      </c>
      <c r="C24" s="186" t="s">
        <v>9</v>
      </c>
      <c r="D24" s="193">
        <v>2760949.7599999998</v>
      </c>
      <c r="E24" s="122"/>
      <c r="F24" s="123">
        <v>2760949.7599999998</v>
      </c>
      <c r="G24" s="123">
        <v>3680741.79</v>
      </c>
      <c r="H24" s="122"/>
      <c r="I24" s="152">
        <v>3680741.79</v>
      </c>
      <c r="J24" s="148">
        <v>6441691.5499999998</v>
      </c>
      <c r="K24" s="191">
        <v>10694870.970000001</v>
      </c>
      <c r="L24" s="123"/>
      <c r="M24" s="225">
        <v>10694870.970000001</v>
      </c>
      <c r="N24" s="193"/>
      <c r="O24" s="123"/>
      <c r="P24" s="106">
        <v>0</v>
      </c>
      <c r="Q24" s="220">
        <v>17136562.52</v>
      </c>
    </row>
    <row r="25" spans="1:17" x14ac:dyDescent="0.2">
      <c r="A25" s="60">
        <v>19</v>
      </c>
      <c r="B25" s="160" t="s">
        <v>76</v>
      </c>
      <c r="C25" s="186" t="s">
        <v>11</v>
      </c>
      <c r="D25" s="193">
        <v>837182.52</v>
      </c>
      <c r="E25" s="122"/>
      <c r="F25" s="123">
        <v>837182.52</v>
      </c>
      <c r="G25" s="123">
        <v>52594.98</v>
      </c>
      <c r="H25" s="122"/>
      <c r="I25" s="152">
        <v>52594.98</v>
      </c>
      <c r="J25" s="148">
        <v>889777.5</v>
      </c>
      <c r="K25" s="191"/>
      <c r="L25" s="123"/>
      <c r="M25" s="225">
        <v>0</v>
      </c>
      <c r="N25" s="193"/>
      <c r="O25" s="123"/>
      <c r="P25" s="106">
        <v>0</v>
      </c>
      <c r="Q25" s="220">
        <v>889777.5</v>
      </c>
    </row>
    <row r="26" spans="1:17" x14ac:dyDescent="0.2">
      <c r="A26" s="60">
        <v>20</v>
      </c>
      <c r="B26" s="160" t="s">
        <v>77</v>
      </c>
      <c r="C26" s="186" t="s">
        <v>234</v>
      </c>
      <c r="D26" s="193">
        <v>742140.06</v>
      </c>
      <c r="E26" s="122"/>
      <c r="F26" s="123">
        <v>742140.06</v>
      </c>
      <c r="G26" s="123">
        <v>66197.13</v>
      </c>
      <c r="H26" s="122"/>
      <c r="I26" s="152">
        <v>66197.13</v>
      </c>
      <c r="J26" s="148">
        <v>808337.19000000006</v>
      </c>
      <c r="K26" s="191"/>
      <c r="L26" s="123"/>
      <c r="M26" s="225">
        <v>0</v>
      </c>
      <c r="N26" s="193"/>
      <c r="O26" s="123"/>
      <c r="P26" s="106">
        <v>0</v>
      </c>
      <c r="Q26" s="220">
        <v>808337.19000000006</v>
      </c>
    </row>
    <row r="27" spans="1:17" x14ac:dyDescent="0.2">
      <c r="A27" s="60">
        <v>21</v>
      </c>
      <c r="B27" s="160" t="s">
        <v>78</v>
      </c>
      <c r="C27" s="186" t="s">
        <v>79</v>
      </c>
      <c r="D27" s="193">
        <v>1914667.43</v>
      </c>
      <c r="E27" s="122"/>
      <c r="F27" s="123">
        <v>1914667.43</v>
      </c>
      <c r="G27" s="123">
        <v>2493727.5</v>
      </c>
      <c r="H27" s="122"/>
      <c r="I27" s="152">
        <v>2493727.5</v>
      </c>
      <c r="J27" s="148">
        <v>4408394.93</v>
      </c>
      <c r="K27" s="191">
        <v>8748892.9499999993</v>
      </c>
      <c r="L27" s="123"/>
      <c r="M27" s="225">
        <v>8748892.9499999993</v>
      </c>
      <c r="N27" s="193"/>
      <c r="O27" s="123"/>
      <c r="P27" s="106">
        <v>0</v>
      </c>
      <c r="Q27" s="220">
        <v>13157287.879999999</v>
      </c>
    </row>
    <row r="28" spans="1:17" x14ac:dyDescent="0.2">
      <c r="A28" s="60">
        <v>22</v>
      </c>
      <c r="B28" s="160" t="s">
        <v>80</v>
      </c>
      <c r="C28" s="186" t="s">
        <v>39</v>
      </c>
      <c r="D28" s="193">
        <v>1331268.5</v>
      </c>
      <c r="E28" s="122"/>
      <c r="F28" s="123">
        <v>1331268.5</v>
      </c>
      <c r="G28" s="123">
        <v>1298551.92</v>
      </c>
      <c r="H28" s="122"/>
      <c r="I28" s="152">
        <v>1298551.92</v>
      </c>
      <c r="J28" s="148">
        <v>2629820.42</v>
      </c>
      <c r="K28" s="191">
        <v>22356057.5</v>
      </c>
      <c r="L28" s="123"/>
      <c r="M28" s="225">
        <v>22356057.5</v>
      </c>
      <c r="N28" s="193"/>
      <c r="O28" s="123"/>
      <c r="P28" s="106">
        <v>0</v>
      </c>
      <c r="Q28" s="220">
        <v>24985877.920000002</v>
      </c>
    </row>
    <row r="29" spans="1:17" x14ac:dyDescent="0.2">
      <c r="A29" s="60">
        <v>23</v>
      </c>
      <c r="B29" s="119" t="s">
        <v>81</v>
      </c>
      <c r="C29" s="186" t="s">
        <v>82</v>
      </c>
      <c r="D29" s="193"/>
      <c r="E29" s="122"/>
      <c r="F29" s="123">
        <v>0</v>
      </c>
      <c r="G29" s="123">
        <v>0</v>
      </c>
      <c r="H29" s="122"/>
      <c r="I29" s="152">
        <v>0</v>
      </c>
      <c r="J29" s="148">
        <v>0</v>
      </c>
      <c r="K29" s="191"/>
      <c r="L29" s="123"/>
      <c r="M29" s="225">
        <v>0</v>
      </c>
      <c r="N29" s="193"/>
      <c r="O29" s="123"/>
      <c r="P29" s="106">
        <v>0</v>
      </c>
      <c r="Q29" s="220">
        <v>0</v>
      </c>
    </row>
    <row r="30" spans="1:17" x14ac:dyDescent="0.2">
      <c r="A30" s="60">
        <v>24</v>
      </c>
      <c r="B30" s="119" t="s">
        <v>83</v>
      </c>
      <c r="C30" s="186" t="s">
        <v>84</v>
      </c>
      <c r="D30" s="193"/>
      <c r="E30" s="122"/>
      <c r="F30" s="123">
        <v>0</v>
      </c>
      <c r="G30" s="123">
        <v>0</v>
      </c>
      <c r="H30" s="122"/>
      <c r="I30" s="152">
        <v>0</v>
      </c>
      <c r="J30" s="148">
        <v>0</v>
      </c>
      <c r="K30" s="191"/>
      <c r="L30" s="123"/>
      <c r="M30" s="225">
        <v>0</v>
      </c>
      <c r="N30" s="193"/>
      <c r="O30" s="123"/>
      <c r="P30" s="106">
        <v>0</v>
      </c>
      <c r="Q30" s="220">
        <v>0</v>
      </c>
    </row>
    <row r="31" spans="1:17" ht="24" x14ac:dyDescent="0.2">
      <c r="A31" s="60">
        <v>25</v>
      </c>
      <c r="B31" s="119" t="s">
        <v>85</v>
      </c>
      <c r="C31" s="186" t="s">
        <v>86</v>
      </c>
      <c r="D31" s="193"/>
      <c r="E31" s="122"/>
      <c r="F31" s="123">
        <v>0</v>
      </c>
      <c r="G31" s="123">
        <v>0</v>
      </c>
      <c r="H31" s="122"/>
      <c r="I31" s="152">
        <v>0</v>
      </c>
      <c r="J31" s="148">
        <v>0</v>
      </c>
      <c r="K31" s="191"/>
      <c r="L31" s="123"/>
      <c r="M31" s="225">
        <v>0</v>
      </c>
      <c r="N31" s="193"/>
      <c r="O31" s="123"/>
      <c r="P31" s="106">
        <v>0</v>
      </c>
      <c r="Q31" s="220">
        <v>0</v>
      </c>
    </row>
    <row r="32" spans="1:17" x14ac:dyDescent="0.2">
      <c r="A32" s="60">
        <v>26</v>
      </c>
      <c r="B32" s="160" t="s">
        <v>87</v>
      </c>
      <c r="C32" s="186" t="s">
        <v>88</v>
      </c>
      <c r="D32" s="193"/>
      <c r="E32" s="122"/>
      <c r="F32" s="123">
        <v>0</v>
      </c>
      <c r="G32" s="123">
        <v>0</v>
      </c>
      <c r="H32" s="122"/>
      <c r="I32" s="152">
        <v>0</v>
      </c>
      <c r="J32" s="148">
        <v>0</v>
      </c>
      <c r="K32" s="191"/>
      <c r="L32" s="123"/>
      <c r="M32" s="225">
        <v>0</v>
      </c>
      <c r="N32" s="193"/>
      <c r="O32" s="123"/>
      <c r="P32" s="106">
        <v>0</v>
      </c>
      <c r="Q32" s="220">
        <v>0</v>
      </c>
    </row>
    <row r="33" spans="1:17" x14ac:dyDescent="0.2">
      <c r="A33" s="60">
        <v>27</v>
      </c>
      <c r="B33" s="119" t="s">
        <v>89</v>
      </c>
      <c r="C33" s="186" t="s">
        <v>90</v>
      </c>
      <c r="D33" s="193">
        <v>1584378.03</v>
      </c>
      <c r="E33" s="122"/>
      <c r="F33" s="123">
        <v>1584378.03</v>
      </c>
      <c r="G33" s="123">
        <v>65290.32</v>
      </c>
      <c r="H33" s="122"/>
      <c r="I33" s="152">
        <v>65290.32</v>
      </c>
      <c r="J33" s="148">
        <v>1649668.35</v>
      </c>
      <c r="K33" s="191"/>
      <c r="L33" s="123"/>
      <c r="M33" s="225">
        <v>0</v>
      </c>
      <c r="N33" s="193"/>
      <c r="O33" s="123"/>
      <c r="P33" s="106">
        <v>0</v>
      </c>
      <c r="Q33" s="220">
        <v>1649668.35</v>
      </c>
    </row>
    <row r="34" spans="1:17" x14ac:dyDescent="0.2">
      <c r="A34" s="60">
        <v>28</v>
      </c>
      <c r="B34" s="119" t="s">
        <v>91</v>
      </c>
      <c r="C34" s="186" t="s">
        <v>92</v>
      </c>
      <c r="D34" s="193"/>
      <c r="E34" s="122"/>
      <c r="F34" s="123">
        <v>0</v>
      </c>
      <c r="G34" s="123">
        <v>0</v>
      </c>
      <c r="H34" s="122"/>
      <c r="I34" s="152">
        <v>0</v>
      </c>
      <c r="J34" s="148">
        <v>0</v>
      </c>
      <c r="K34" s="191"/>
      <c r="L34" s="123"/>
      <c r="M34" s="225">
        <v>0</v>
      </c>
      <c r="N34" s="193"/>
      <c r="O34" s="123"/>
      <c r="P34" s="106">
        <v>0</v>
      </c>
      <c r="Q34" s="220">
        <v>0</v>
      </c>
    </row>
    <row r="35" spans="1:17" x14ac:dyDescent="0.2">
      <c r="A35" s="60">
        <v>29</v>
      </c>
      <c r="B35" s="160" t="s">
        <v>93</v>
      </c>
      <c r="C35" s="186" t="s">
        <v>94</v>
      </c>
      <c r="D35" s="193"/>
      <c r="E35" s="122"/>
      <c r="F35" s="123">
        <v>0</v>
      </c>
      <c r="G35" s="123">
        <v>0</v>
      </c>
      <c r="H35" s="122"/>
      <c r="I35" s="152">
        <v>0</v>
      </c>
      <c r="J35" s="148">
        <v>0</v>
      </c>
      <c r="K35" s="191"/>
      <c r="L35" s="123"/>
      <c r="M35" s="225">
        <v>0</v>
      </c>
      <c r="N35" s="193"/>
      <c r="O35" s="123"/>
      <c r="P35" s="106">
        <v>0</v>
      </c>
      <c r="Q35" s="220">
        <v>0</v>
      </c>
    </row>
    <row r="36" spans="1:17" ht="22.5" customHeight="1" x14ac:dyDescent="0.2">
      <c r="A36" s="60">
        <v>30</v>
      </c>
      <c r="B36" s="160" t="s">
        <v>95</v>
      </c>
      <c r="C36" s="186" t="s">
        <v>23</v>
      </c>
      <c r="D36" s="193"/>
      <c r="E36" s="122"/>
      <c r="F36" s="123">
        <v>0</v>
      </c>
      <c r="G36" s="123">
        <v>0</v>
      </c>
      <c r="H36" s="122"/>
      <c r="I36" s="152">
        <v>0</v>
      </c>
      <c r="J36" s="148">
        <v>0</v>
      </c>
      <c r="K36" s="191"/>
      <c r="L36" s="123"/>
      <c r="M36" s="225">
        <v>0</v>
      </c>
      <c r="N36" s="193"/>
      <c r="O36" s="123"/>
      <c r="P36" s="106">
        <v>0</v>
      </c>
      <c r="Q36" s="220">
        <v>0</v>
      </c>
    </row>
    <row r="37" spans="1:17" ht="15" customHeight="1" x14ac:dyDescent="0.2">
      <c r="A37" s="60">
        <v>31</v>
      </c>
      <c r="B37" s="160" t="s">
        <v>96</v>
      </c>
      <c r="C37" s="186" t="s">
        <v>56</v>
      </c>
      <c r="D37" s="193"/>
      <c r="E37" s="122"/>
      <c r="F37" s="123">
        <v>0</v>
      </c>
      <c r="G37" s="123">
        <v>0</v>
      </c>
      <c r="H37" s="122"/>
      <c r="I37" s="152">
        <v>0</v>
      </c>
      <c r="J37" s="148">
        <v>0</v>
      </c>
      <c r="K37" s="191"/>
      <c r="L37" s="123"/>
      <c r="M37" s="225">
        <v>0</v>
      </c>
      <c r="N37" s="193"/>
      <c r="O37" s="123"/>
      <c r="P37" s="106">
        <v>0</v>
      </c>
      <c r="Q37" s="220">
        <v>0</v>
      </c>
    </row>
    <row r="38" spans="1:17" x14ac:dyDescent="0.2">
      <c r="A38" s="60">
        <v>32</v>
      </c>
      <c r="B38" s="119" t="s">
        <v>97</v>
      </c>
      <c r="C38" s="186" t="s">
        <v>40</v>
      </c>
      <c r="D38" s="193">
        <v>4570126.8</v>
      </c>
      <c r="E38" s="122"/>
      <c r="F38" s="123">
        <v>4570126.8</v>
      </c>
      <c r="G38" s="123">
        <v>3529304.52</v>
      </c>
      <c r="H38" s="122"/>
      <c r="I38" s="152">
        <v>3529304.52</v>
      </c>
      <c r="J38" s="148">
        <v>8099431.3200000003</v>
      </c>
      <c r="K38" s="191">
        <v>13177394.369999999</v>
      </c>
      <c r="L38" s="123"/>
      <c r="M38" s="225">
        <v>13177394.369999999</v>
      </c>
      <c r="N38" s="193"/>
      <c r="O38" s="123"/>
      <c r="P38" s="106">
        <v>0</v>
      </c>
      <c r="Q38" s="220">
        <v>21276825.689999998</v>
      </c>
    </row>
    <row r="39" spans="1:17" x14ac:dyDescent="0.2">
      <c r="A39" s="60">
        <v>33</v>
      </c>
      <c r="B39" s="160" t="s">
        <v>98</v>
      </c>
      <c r="C39" s="186" t="s">
        <v>38</v>
      </c>
      <c r="D39" s="193">
        <v>3962461.71</v>
      </c>
      <c r="E39" s="122"/>
      <c r="F39" s="123">
        <v>3962461.71</v>
      </c>
      <c r="G39" s="123">
        <v>5044584.03</v>
      </c>
      <c r="H39" s="122"/>
      <c r="I39" s="152">
        <v>5044584.03</v>
      </c>
      <c r="J39" s="148">
        <v>9007045.7400000002</v>
      </c>
      <c r="K39" s="191">
        <v>28238036.329999998</v>
      </c>
      <c r="L39" s="123"/>
      <c r="M39" s="225">
        <v>28238036.329999998</v>
      </c>
      <c r="N39" s="193">
        <v>1414223.1</v>
      </c>
      <c r="O39" s="123"/>
      <c r="P39" s="106">
        <v>1414223.1</v>
      </c>
      <c r="Q39" s="220">
        <v>38659305.170000002</v>
      </c>
    </row>
    <row r="40" spans="1:17" x14ac:dyDescent="0.2">
      <c r="A40" s="60">
        <v>34</v>
      </c>
      <c r="B40" s="160" t="s">
        <v>99</v>
      </c>
      <c r="C40" s="186" t="s">
        <v>16</v>
      </c>
      <c r="D40" s="193">
        <v>1071755.3999999999</v>
      </c>
      <c r="E40" s="122"/>
      <c r="F40" s="123">
        <v>1071755.3999999999</v>
      </c>
      <c r="G40" s="123">
        <v>443430.09</v>
      </c>
      <c r="H40" s="122"/>
      <c r="I40" s="152">
        <v>443430.09</v>
      </c>
      <c r="J40" s="148">
        <v>1515185.49</v>
      </c>
      <c r="K40" s="191">
        <v>6259696.0999999996</v>
      </c>
      <c r="L40" s="123"/>
      <c r="M40" s="225">
        <v>6259696.0999999996</v>
      </c>
      <c r="N40" s="193"/>
      <c r="O40" s="123"/>
      <c r="P40" s="106">
        <v>0</v>
      </c>
      <c r="Q40" s="220">
        <v>7774881.5899999999</v>
      </c>
    </row>
    <row r="41" spans="1:17" x14ac:dyDescent="0.2">
      <c r="A41" s="60">
        <v>35</v>
      </c>
      <c r="B41" s="160" t="s">
        <v>100</v>
      </c>
      <c r="C41" s="186" t="s">
        <v>21</v>
      </c>
      <c r="D41" s="193">
        <v>2364939.5099999998</v>
      </c>
      <c r="E41" s="122"/>
      <c r="F41" s="123">
        <v>2364939.5099999998</v>
      </c>
      <c r="G41" s="123">
        <v>3102197.01</v>
      </c>
      <c r="H41" s="122"/>
      <c r="I41" s="152">
        <v>3102197.01</v>
      </c>
      <c r="J41" s="148">
        <v>5467136.5199999996</v>
      </c>
      <c r="K41" s="191">
        <v>10403908.550000001</v>
      </c>
      <c r="L41" s="123"/>
      <c r="M41" s="225">
        <v>10403908.550000001</v>
      </c>
      <c r="N41" s="193">
        <v>942815.4</v>
      </c>
      <c r="O41" s="123"/>
      <c r="P41" s="106">
        <v>942815.4</v>
      </c>
      <c r="Q41" s="220">
        <v>16813860.469999999</v>
      </c>
    </row>
    <row r="42" spans="1:17" x14ac:dyDescent="0.2">
      <c r="A42" s="60">
        <v>36</v>
      </c>
      <c r="B42" s="160" t="s">
        <v>101</v>
      </c>
      <c r="C42" s="186" t="s">
        <v>25</v>
      </c>
      <c r="D42" s="193">
        <v>1533149.47</v>
      </c>
      <c r="E42" s="122"/>
      <c r="F42" s="123">
        <v>1533149.47</v>
      </c>
      <c r="G42" s="123">
        <v>66197.13</v>
      </c>
      <c r="H42" s="122"/>
      <c r="I42" s="152">
        <v>66197.13</v>
      </c>
      <c r="J42" s="148">
        <v>1599346.6</v>
      </c>
      <c r="K42" s="191">
        <v>4024090.35</v>
      </c>
      <c r="L42" s="123"/>
      <c r="M42" s="225">
        <v>4024090.35</v>
      </c>
      <c r="N42" s="193"/>
      <c r="O42" s="123"/>
      <c r="P42" s="106">
        <v>0</v>
      </c>
      <c r="Q42" s="220">
        <v>5623436.9500000002</v>
      </c>
    </row>
    <row r="43" spans="1:17" x14ac:dyDescent="0.2">
      <c r="A43" s="60">
        <v>37</v>
      </c>
      <c r="B43" s="119" t="s">
        <v>102</v>
      </c>
      <c r="C43" s="186" t="s">
        <v>235</v>
      </c>
      <c r="D43" s="193">
        <v>2277985.77</v>
      </c>
      <c r="E43" s="122"/>
      <c r="F43" s="123">
        <v>2277985.77</v>
      </c>
      <c r="G43" s="123">
        <v>2927182.68</v>
      </c>
      <c r="H43" s="122"/>
      <c r="I43" s="152">
        <v>2927182.68</v>
      </c>
      <c r="J43" s="148">
        <v>5205168.45</v>
      </c>
      <c r="K43" s="191">
        <v>13356242.83</v>
      </c>
      <c r="L43" s="123"/>
      <c r="M43" s="225">
        <v>13356242.83</v>
      </c>
      <c r="N43" s="193"/>
      <c r="O43" s="123"/>
      <c r="P43" s="106">
        <v>0</v>
      </c>
      <c r="Q43" s="220">
        <v>18561411.280000001</v>
      </c>
    </row>
    <row r="44" spans="1:17" x14ac:dyDescent="0.2">
      <c r="A44" s="60">
        <v>38</v>
      </c>
      <c r="B44" s="160" t="s">
        <v>103</v>
      </c>
      <c r="C44" s="186" t="s">
        <v>236</v>
      </c>
      <c r="D44" s="193">
        <v>1408785.4</v>
      </c>
      <c r="E44" s="122"/>
      <c r="F44" s="123">
        <v>1408785.4</v>
      </c>
      <c r="G44" s="123">
        <v>66197.13</v>
      </c>
      <c r="H44" s="122"/>
      <c r="I44" s="152">
        <v>66197.13</v>
      </c>
      <c r="J44" s="148">
        <v>1474982.5299999998</v>
      </c>
      <c r="K44" s="191"/>
      <c r="L44" s="123"/>
      <c r="M44" s="225">
        <v>0</v>
      </c>
      <c r="N44" s="193"/>
      <c r="O44" s="123"/>
      <c r="P44" s="106">
        <v>0</v>
      </c>
      <c r="Q44" s="220">
        <v>1474982.5299999998</v>
      </c>
    </row>
    <row r="45" spans="1:17" x14ac:dyDescent="0.2">
      <c r="A45" s="60">
        <v>39</v>
      </c>
      <c r="B45" s="160" t="s">
        <v>104</v>
      </c>
      <c r="C45" s="186" t="s">
        <v>237</v>
      </c>
      <c r="D45" s="193">
        <v>781235.54</v>
      </c>
      <c r="E45" s="122"/>
      <c r="F45" s="123">
        <v>781235.54</v>
      </c>
      <c r="G45" s="123">
        <v>47154.12</v>
      </c>
      <c r="H45" s="122"/>
      <c r="I45" s="152">
        <v>47154.12</v>
      </c>
      <c r="J45" s="148">
        <v>828389.66</v>
      </c>
      <c r="K45" s="191"/>
      <c r="L45" s="123"/>
      <c r="M45" s="225">
        <v>0</v>
      </c>
      <c r="N45" s="193"/>
      <c r="O45" s="123"/>
      <c r="P45" s="106">
        <v>0</v>
      </c>
      <c r="Q45" s="220">
        <v>828389.66</v>
      </c>
    </row>
    <row r="46" spans="1:17" x14ac:dyDescent="0.2">
      <c r="A46" s="60">
        <v>40</v>
      </c>
      <c r="B46" s="159" t="s">
        <v>105</v>
      </c>
      <c r="C46" s="188" t="s">
        <v>24</v>
      </c>
      <c r="D46" s="193">
        <v>1704697.74</v>
      </c>
      <c r="E46" s="122"/>
      <c r="F46" s="123">
        <v>1704697.74</v>
      </c>
      <c r="G46" s="123">
        <v>377232.96</v>
      </c>
      <c r="H46" s="122"/>
      <c r="I46" s="152">
        <v>377232.96</v>
      </c>
      <c r="J46" s="148">
        <v>2081930.7</v>
      </c>
      <c r="K46" s="191"/>
      <c r="L46" s="123"/>
      <c r="M46" s="225">
        <v>0</v>
      </c>
      <c r="N46" s="193"/>
      <c r="O46" s="123"/>
      <c r="P46" s="106">
        <v>0</v>
      </c>
      <c r="Q46" s="220">
        <v>2081930.7</v>
      </c>
    </row>
    <row r="47" spans="1:17" x14ac:dyDescent="0.2">
      <c r="A47" s="60">
        <v>41</v>
      </c>
      <c r="B47" s="160" t="s">
        <v>106</v>
      </c>
      <c r="C47" s="186" t="s">
        <v>20</v>
      </c>
      <c r="D47" s="193">
        <v>843586.09</v>
      </c>
      <c r="E47" s="122"/>
      <c r="F47" s="123">
        <v>843586.09</v>
      </c>
      <c r="G47" s="123">
        <v>141462.35999999999</v>
      </c>
      <c r="H47" s="122"/>
      <c r="I47" s="152">
        <v>141462.35999999999</v>
      </c>
      <c r="J47" s="148">
        <v>985048.45</v>
      </c>
      <c r="K47" s="191"/>
      <c r="L47" s="123"/>
      <c r="M47" s="225">
        <v>0</v>
      </c>
      <c r="N47" s="193"/>
      <c r="O47" s="123"/>
      <c r="P47" s="106">
        <v>0</v>
      </c>
      <c r="Q47" s="220">
        <v>985048.45</v>
      </c>
    </row>
    <row r="48" spans="1:17" x14ac:dyDescent="0.2">
      <c r="A48" s="60">
        <v>42</v>
      </c>
      <c r="B48" s="160" t="s">
        <v>107</v>
      </c>
      <c r="C48" s="186" t="s">
        <v>108</v>
      </c>
      <c r="D48" s="193"/>
      <c r="E48" s="122"/>
      <c r="F48" s="123">
        <v>0</v>
      </c>
      <c r="G48" s="123">
        <v>0</v>
      </c>
      <c r="H48" s="122"/>
      <c r="I48" s="152">
        <v>0</v>
      </c>
      <c r="J48" s="148">
        <v>0</v>
      </c>
      <c r="K48" s="191"/>
      <c r="L48" s="123"/>
      <c r="M48" s="225">
        <v>0</v>
      </c>
      <c r="N48" s="193"/>
      <c r="O48" s="123"/>
      <c r="P48" s="106">
        <v>0</v>
      </c>
      <c r="Q48" s="220">
        <v>0</v>
      </c>
    </row>
    <row r="49" spans="1:17" x14ac:dyDescent="0.2">
      <c r="A49" s="60">
        <v>43</v>
      </c>
      <c r="B49" s="119" t="s">
        <v>109</v>
      </c>
      <c r="C49" s="186" t="s">
        <v>110</v>
      </c>
      <c r="D49" s="193">
        <v>3277616.75</v>
      </c>
      <c r="E49" s="122"/>
      <c r="F49" s="123">
        <v>3277616.75</v>
      </c>
      <c r="G49" s="123">
        <v>3944623.5</v>
      </c>
      <c r="H49" s="122"/>
      <c r="I49" s="152">
        <v>3944623.5</v>
      </c>
      <c r="J49" s="148">
        <v>7222240.25</v>
      </c>
      <c r="K49" s="191">
        <v>10965813.039999999</v>
      </c>
      <c r="L49" s="123"/>
      <c r="M49" s="225">
        <v>10965813.039999999</v>
      </c>
      <c r="N49" s="193"/>
      <c r="O49" s="123"/>
      <c r="P49" s="106">
        <v>0</v>
      </c>
      <c r="Q49" s="220">
        <v>18188053.289999999</v>
      </c>
    </row>
    <row r="50" spans="1:17" x14ac:dyDescent="0.2">
      <c r="A50" s="60">
        <v>44</v>
      </c>
      <c r="B50" s="160" t="s">
        <v>111</v>
      </c>
      <c r="C50" s="186" t="s">
        <v>242</v>
      </c>
      <c r="D50" s="193">
        <v>1145227.94</v>
      </c>
      <c r="E50" s="122"/>
      <c r="F50" s="123">
        <v>1145227.94</v>
      </c>
      <c r="G50" s="123">
        <v>457939.05</v>
      </c>
      <c r="H50" s="122"/>
      <c r="I50" s="152">
        <v>457939.05</v>
      </c>
      <c r="J50" s="148">
        <v>1603166.99</v>
      </c>
      <c r="K50" s="191"/>
      <c r="L50" s="123"/>
      <c r="M50" s="225">
        <v>0</v>
      </c>
      <c r="N50" s="193"/>
      <c r="O50" s="123"/>
      <c r="P50" s="106">
        <v>0</v>
      </c>
      <c r="Q50" s="220">
        <v>1603166.99</v>
      </c>
    </row>
    <row r="51" spans="1:17" x14ac:dyDescent="0.2">
      <c r="A51" s="60">
        <v>45</v>
      </c>
      <c r="B51" s="119" t="s">
        <v>112</v>
      </c>
      <c r="C51" s="186" t="s">
        <v>2</v>
      </c>
      <c r="D51" s="193">
        <v>2674333.0499999998</v>
      </c>
      <c r="E51" s="122"/>
      <c r="F51" s="123">
        <v>2674333.0499999998</v>
      </c>
      <c r="G51" s="123">
        <v>3605476.56</v>
      </c>
      <c r="H51" s="122"/>
      <c r="I51" s="152">
        <v>3605476.56</v>
      </c>
      <c r="J51" s="148">
        <v>6279809.6099999994</v>
      </c>
      <c r="K51" s="191">
        <v>15320906.51</v>
      </c>
      <c r="L51" s="123"/>
      <c r="M51" s="225">
        <v>15320906.51</v>
      </c>
      <c r="N51" s="193"/>
      <c r="O51" s="123"/>
      <c r="P51" s="106">
        <v>0</v>
      </c>
      <c r="Q51" s="220">
        <v>21600716.119999997</v>
      </c>
    </row>
    <row r="52" spans="1:17" x14ac:dyDescent="0.2">
      <c r="A52" s="60">
        <v>46</v>
      </c>
      <c r="B52" s="160" t="s">
        <v>113</v>
      </c>
      <c r="C52" s="186" t="s">
        <v>3</v>
      </c>
      <c r="D52" s="193">
        <v>1160057.26</v>
      </c>
      <c r="E52" s="122"/>
      <c r="F52" s="123">
        <v>1160057.26</v>
      </c>
      <c r="G52" s="123">
        <v>38086.019999999997</v>
      </c>
      <c r="H52" s="122"/>
      <c r="I52" s="152">
        <v>38086.019999999997</v>
      </c>
      <c r="J52" s="148">
        <v>1198143.28</v>
      </c>
      <c r="K52" s="191"/>
      <c r="L52" s="123"/>
      <c r="M52" s="225">
        <v>0</v>
      </c>
      <c r="N52" s="193"/>
      <c r="O52" s="123"/>
      <c r="P52" s="106">
        <v>0</v>
      </c>
      <c r="Q52" s="220">
        <v>1198143.28</v>
      </c>
    </row>
    <row r="53" spans="1:17" x14ac:dyDescent="0.2">
      <c r="A53" s="60">
        <v>47</v>
      </c>
      <c r="B53" s="160" t="s">
        <v>114</v>
      </c>
      <c r="C53" s="186" t="s">
        <v>238</v>
      </c>
      <c r="D53" s="193">
        <v>1335986.92</v>
      </c>
      <c r="E53" s="122"/>
      <c r="F53" s="123">
        <v>1335986.92</v>
      </c>
      <c r="G53" s="123">
        <v>553154.1</v>
      </c>
      <c r="H53" s="122"/>
      <c r="I53" s="152">
        <v>553154.1</v>
      </c>
      <c r="J53" s="148">
        <v>1889141.02</v>
      </c>
      <c r="K53" s="191"/>
      <c r="L53" s="123"/>
      <c r="M53" s="225">
        <v>0</v>
      </c>
      <c r="N53" s="193"/>
      <c r="O53" s="123"/>
      <c r="P53" s="106">
        <v>0</v>
      </c>
      <c r="Q53" s="220">
        <v>1889141.02</v>
      </c>
    </row>
    <row r="54" spans="1:17" x14ac:dyDescent="0.2">
      <c r="A54" s="60">
        <v>48</v>
      </c>
      <c r="B54" s="119" t="s">
        <v>115</v>
      </c>
      <c r="C54" s="186" t="s">
        <v>0</v>
      </c>
      <c r="D54" s="193">
        <v>1099054.83</v>
      </c>
      <c r="E54" s="122"/>
      <c r="F54" s="123">
        <v>1099054.83</v>
      </c>
      <c r="G54" s="123">
        <v>1363842.24</v>
      </c>
      <c r="H54" s="122"/>
      <c r="I54" s="152">
        <v>1363842.24</v>
      </c>
      <c r="J54" s="148">
        <v>2462897.0700000003</v>
      </c>
      <c r="K54" s="191">
        <v>10730907.6</v>
      </c>
      <c r="L54" s="123"/>
      <c r="M54" s="225">
        <v>10730907.6</v>
      </c>
      <c r="N54" s="193">
        <v>628543.6</v>
      </c>
      <c r="O54" s="123"/>
      <c r="P54" s="106">
        <v>628543.6</v>
      </c>
      <c r="Q54" s="220">
        <v>13822348.27</v>
      </c>
    </row>
    <row r="55" spans="1:17" x14ac:dyDescent="0.2">
      <c r="A55" s="60">
        <v>49</v>
      </c>
      <c r="B55" s="119" t="s">
        <v>116</v>
      </c>
      <c r="C55" s="186" t="s">
        <v>4</v>
      </c>
      <c r="D55" s="193">
        <v>766743.25</v>
      </c>
      <c r="E55" s="122"/>
      <c r="F55" s="123">
        <v>766743.25</v>
      </c>
      <c r="G55" s="123">
        <v>141462.35999999999</v>
      </c>
      <c r="H55" s="122"/>
      <c r="I55" s="152">
        <v>141462.35999999999</v>
      </c>
      <c r="J55" s="148">
        <v>908205.61</v>
      </c>
      <c r="K55" s="191"/>
      <c r="L55" s="123"/>
      <c r="M55" s="225">
        <v>0</v>
      </c>
      <c r="N55" s="193"/>
      <c r="O55" s="123"/>
      <c r="P55" s="106">
        <v>0</v>
      </c>
      <c r="Q55" s="220">
        <v>908205.61</v>
      </c>
    </row>
    <row r="56" spans="1:17" x14ac:dyDescent="0.2">
      <c r="A56" s="60">
        <v>50</v>
      </c>
      <c r="B56" s="160" t="s">
        <v>117</v>
      </c>
      <c r="C56" s="186" t="s">
        <v>1</v>
      </c>
      <c r="D56" s="193">
        <v>1078496</v>
      </c>
      <c r="E56" s="122"/>
      <c r="F56" s="123">
        <v>1078496</v>
      </c>
      <c r="G56" s="123">
        <v>447057.33</v>
      </c>
      <c r="H56" s="122"/>
      <c r="I56" s="152">
        <v>447057.33</v>
      </c>
      <c r="J56" s="148">
        <v>1525553.33</v>
      </c>
      <c r="K56" s="191"/>
      <c r="L56" s="123"/>
      <c r="M56" s="225">
        <v>0</v>
      </c>
      <c r="N56" s="193"/>
      <c r="O56" s="123"/>
      <c r="P56" s="106">
        <v>0</v>
      </c>
      <c r="Q56" s="220">
        <v>1525553.33</v>
      </c>
    </row>
    <row r="57" spans="1:17" x14ac:dyDescent="0.2">
      <c r="A57" s="60">
        <v>51</v>
      </c>
      <c r="B57" s="119" t="s">
        <v>118</v>
      </c>
      <c r="C57" s="186" t="s">
        <v>239</v>
      </c>
      <c r="D57" s="193">
        <v>1942303.89</v>
      </c>
      <c r="E57" s="122"/>
      <c r="F57" s="123">
        <v>1942303.89</v>
      </c>
      <c r="G57" s="123">
        <v>85240.14</v>
      </c>
      <c r="H57" s="122"/>
      <c r="I57" s="152">
        <v>85240.14</v>
      </c>
      <c r="J57" s="148">
        <v>2027544.0299999998</v>
      </c>
      <c r="K57" s="191"/>
      <c r="L57" s="123"/>
      <c r="M57" s="225">
        <v>0</v>
      </c>
      <c r="N57" s="193"/>
      <c r="O57" s="123"/>
      <c r="P57" s="106">
        <v>0</v>
      </c>
      <c r="Q57" s="220">
        <v>2027544.0299999998</v>
      </c>
    </row>
    <row r="58" spans="1:17" x14ac:dyDescent="0.2">
      <c r="A58" s="60">
        <v>52</v>
      </c>
      <c r="B58" s="160" t="s">
        <v>119</v>
      </c>
      <c r="C58" s="186" t="s">
        <v>26</v>
      </c>
      <c r="D58" s="193">
        <v>3417484.2</v>
      </c>
      <c r="E58" s="122"/>
      <c r="F58" s="123">
        <v>3417484.2</v>
      </c>
      <c r="G58" s="123">
        <v>4713598.38</v>
      </c>
      <c r="H58" s="122"/>
      <c r="I58" s="152">
        <v>4713598.38</v>
      </c>
      <c r="J58" s="148">
        <v>8131082.5800000001</v>
      </c>
      <c r="K58" s="191">
        <v>17497785.899999999</v>
      </c>
      <c r="L58" s="123"/>
      <c r="M58" s="225">
        <v>17497785.899999999</v>
      </c>
      <c r="N58" s="193">
        <v>1257087.2</v>
      </c>
      <c r="O58" s="123"/>
      <c r="P58" s="106">
        <v>1257087.2</v>
      </c>
      <c r="Q58" s="220">
        <v>26885955.679999996</v>
      </c>
    </row>
    <row r="59" spans="1:17" x14ac:dyDescent="0.2">
      <c r="A59" s="60">
        <v>53</v>
      </c>
      <c r="B59" s="119" t="s">
        <v>120</v>
      </c>
      <c r="C59" s="186" t="s">
        <v>240</v>
      </c>
      <c r="D59" s="193">
        <v>905262.58</v>
      </c>
      <c r="E59" s="122"/>
      <c r="F59" s="123">
        <v>905262.58</v>
      </c>
      <c r="G59" s="123">
        <v>369978.48</v>
      </c>
      <c r="H59" s="122"/>
      <c r="I59" s="152">
        <v>369978.48</v>
      </c>
      <c r="J59" s="148">
        <v>1275241.06</v>
      </c>
      <c r="K59" s="191"/>
      <c r="L59" s="123"/>
      <c r="M59" s="225">
        <v>0</v>
      </c>
      <c r="N59" s="193"/>
      <c r="O59" s="123"/>
      <c r="P59" s="106">
        <v>0</v>
      </c>
      <c r="Q59" s="220">
        <v>1275241.06</v>
      </c>
    </row>
    <row r="60" spans="1:17" x14ac:dyDescent="0.2">
      <c r="A60" s="60">
        <v>54</v>
      </c>
      <c r="B60" s="119" t="s">
        <v>121</v>
      </c>
      <c r="C60" s="186" t="s">
        <v>122</v>
      </c>
      <c r="D60" s="193"/>
      <c r="E60" s="122"/>
      <c r="F60" s="123">
        <v>0</v>
      </c>
      <c r="G60" s="123"/>
      <c r="H60" s="122"/>
      <c r="I60" s="152">
        <v>0</v>
      </c>
      <c r="J60" s="148">
        <v>0</v>
      </c>
      <c r="K60" s="191"/>
      <c r="L60" s="123"/>
      <c r="M60" s="225">
        <v>0</v>
      </c>
      <c r="N60" s="193"/>
      <c r="O60" s="123"/>
      <c r="P60" s="106">
        <v>0</v>
      </c>
      <c r="Q60" s="220">
        <v>0</v>
      </c>
    </row>
    <row r="61" spans="1:17" x14ac:dyDescent="0.2">
      <c r="A61" s="60">
        <v>55</v>
      </c>
      <c r="B61" s="119" t="s">
        <v>244</v>
      </c>
      <c r="C61" s="186" t="s">
        <v>243</v>
      </c>
      <c r="D61" s="193"/>
      <c r="E61" s="122"/>
      <c r="F61" s="123">
        <v>0</v>
      </c>
      <c r="G61" s="123"/>
      <c r="H61" s="122"/>
      <c r="I61" s="152">
        <v>0</v>
      </c>
      <c r="J61" s="148">
        <v>0</v>
      </c>
      <c r="K61" s="191"/>
      <c r="L61" s="123"/>
      <c r="M61" s="225">
        <v>0</v>
      </c>
      <c r="N61" s="193"/>
      <c r="O61" s="123"/>
      <c r="P61" s="106">
        <v>0</v>
      </c>
      <c r="Q61" s="220">
        <v>0</v>
      </c>
    </row>
    <row r="62" spans="1:17" x14ac:dyDescent="0.2">
      <c r="A62" s="60">
        <v>56</v>
      </c>
      <c r="B62" s="118" t="s">
        <v>259</v>
      </c>
      <c r="C62" s="187" t="s">
        <v>260</v>
      </c>
      <c r="D62" s="193"/>
      <c r="E62" s="122"/>
      <c r="F62" s="123">
        <v>0</v>
      </c>
      <c r="G62" s="123"/>
      <c r="H62" s="122"/>
      <c r="I62" s="152">
        <v>0</v>
      </c>
      <c r="J62" s="148">
        <v>0</v>
      </c>
      <c r="K62" s="191"/>
      <c r="L62" s="123"/>
      <c r="M62" s="225">
        <v>0</v>
      </c>
      <c r="N62" s="193"/>
      <c r="O62" s="123"/>
      <c r="P62" s="106">
        <v>0</v>
      </c>
      <c r="Q62" s="220">
        <v>0</v>
      </c>
    </row>
    <row r="63" spans="1:17" x14ac:dyDescent="0.2">
      <c r="A63" s="60">
        <v>57</v>
      </c>
      <c r="B63" s="119" t="s">
        <v>123</v>
      </c>
      <c r="C63" s="186" t="s">
        <v>54</v>
      </c>
      <c r="D63" s="193"/>
      <c r="E63" s="122"/>
      <c r="F63" s="123">
        <v>0</v>
      </c>
      <c r="G63" s="123"/>
      <c r="H63" s="122"/>
      <c r="I63" s="152">
        <v>0</v>
      </c>
      <c r="J63" s="148">
        <v>0</v>
      </c>
      <c r="K63" s="191"/>
      <c r="L63" s="123"/>
      <c r="M63" s="225">
        <v>0</v>
      </c>
      <c r="N63" s="193"/>
      <c r="O63" s="123"/>
      <c r="P63" s="106">
        <v>0</v>
      </c>
      <c r="Q63" s="220">
        <v>0</v>
      </c>
    </row>
    <row r="64" spans="1:17" x14ac:dyDescent="0.2">
      <c r="A64" s="60">
        <v>58</v>
      </c>
      <c r="B64" s="119" t="s">
        <v>124</v>
      </c>
      <c r="C64" s="186" t="s">
        <v>261</v>
      </c>
      <c r="D64" s="193"/>
      <c r="E64" s="122"/>
      <c r="F64" s="123">
        <v>0</v>
      </c>
      <c r="G64" s="123"/>
      <c r="H64" s="122"/>
      <c r="I64" s="152">
        <v>0</v>
      </c>
      <c r="J64" s="148">
        <v>0</v>
      </c>
      <c r="K64" s="191"/>
      <c r="L64" s="123"/>
      <c r="M64" s="225">
        <v>0</v>
      </c>
      <c r="N64" s="193"/>
      <c r="O64" s="123"/>
      <c r="P64" s="106">
        <v>0</v>
      </c>
      <c r="Q64" s="220">
        <v>0</v>
      </c>
    </row>
    <row r="65" spans="1:17" x14ac:dyDescent="0.2">
      <c r="A65" s="60">
        <v>59</v>
      </c>
      <c r="B65" s="119" t="s">
        <v>125</v>
      </c>
      <c r="C65" s="186" t="s">
        <v>126</v>
      </c>
      <c r="D65" s="193"/>
      <c r="E65" s="122"/>
      <c r="F65" s="123">
        <v>0</v>
      </c>
      <c r="G65" s="123"/>
      <c r="H65" s="122"/>
      <c r="I65" s="152">
        <v>0</v>
      </c>
      <c r="J65" s="148">
        <v>0</v>
      </c>
      <c r="K65" s="191"/>
      <c r="L65" s="123"/>
      <c r="M65" s="225">
        <v>0</v>
      </c>
      <c r="N65" s="193"/>
      <c r="O65" s="123"/>
      <c r="P65" s="106">
        <v>0</v>
      </c>
      <c r="Q65" s="220">
        <v>0</v>
      </c>
    </row>
    <row r="66" spans="1:17" x14ac:dyDescent="0.2">
      <c r="A66" s="60">
        <v>60</v>
      </c>
      <c r="B66" s="160" t="s">
        <v>127</v>
      </c>
      <c r="C66" s="186" t="s">
        <v>262</v>
      </c>
      <c r="D66" s="193"/>
      <c r="E66" s="122"/>
      <c r="F66" s="123">
        <v>0</v>
      </c>
      <c r="G66" s="123"/>
      <c r="H66" s="122"/>
      <c r="I66" s="152">
        <v>0</v>
      </c>
      <c r="J66" s="148">
        <v>0</v>
      </c>
      <c r="K66" s="191"/>
      <c r="L66" s="123"/>
      <c r="M66" s="225">
        <v>0</v>
      </c>
      <c r="N66" s="193"/>
      <c r="O66" s="123"/>
      <c r="P66" s="106">
        <v>0</v>
      </c>
      <c r="Q66" s="220">
        <v>0</v>
      </c>
    </row>
    <row r="67" spans="1:17" x14ac:dyDescent="0.2">
      <c r="A67" s="60">
        <v>61</v>
      </c>
      <c r="B67" s="160" t="s">
        <v>128</v>
      </c>
      <c r="C67" s="186" t="s">
        <v>304</v>
      </c>
      <c r="D67" s="193"/>
      <c r="E67" s="122"/>
      <c r="F67" s="123">
        <v>0</v>
      </c>
      <c r="G67" s="123"/>
      <c r="H67" s="122"/>
      <c r="I67" s="152">
        <v>0</v>
      </c>
      <c r="J67" s="148">
        <v>0</v>
      </c>
      <c r="K67" s="191"/>
      <c r="L67" s="123"/>
      <c r="M67" s="225">
        <v>0</v>
      </c>
      <c r="N67" s="193"/>
      <c r="O67" s="123"/>
      <c r="P67" s="106">
        <v>0</v>
      </c>
      <c r="Q67" s="220">
        <v>0</v>
      </c>
    </row>
    <row r="68" spans="1:17" ht="24" x14ac:dyDescent="0.2">
      <c r="A68" s="60">
        <v>62</v>
      </c>
      <c r="B68" s="160" t="s">
        <v>129</v>
      </c>
      <c r="C68" s="186" t="s">
        <v>263</v>
      </c>
      <c r="D68" s="193"/>
      <c r="E68" s="122"/>
      <c r="F68" s="123">
        <v>0</v>
      </c>
      <c r="G68" s="123"/>
      <c r="H68" s="122"/>
      <c r="I68" s="152">
        <v>0</v>
      </c>
      <c r="J68" s="148">
        <v>0</v>
      </c>
      <c r="K68" s="191"/>
      <c r="L68" s="123"/>
      <c r="M68" s="225">
        <v>0</v>
      </c>
      <c r="N68" s="193"/>
      <c r="O68" s="123"/>
      <c r="P68" s="106">
        <v>0</v>
      </c>
      <c r="Q68" s="220">
        <v>0</v>
      </c>
    </row>
    <row r="69" spans="1:17" ht="24" x14ac:dyDescent="0.2">
      <c r="A69" s="60">
        <v>63</v>
      </c>
      <c r="B69" s="119" t="s">
        <v>130</v>
      </c>
      <c r="C69" s="186" t="s">
        <v>264</v>
      </c>
      <c r="D69" s="193"/>
      <c r="E69" s="122"/>
      <c r="F69" s="123">
        <v>0</v>
      </c>
      <c r="G69" s="123"/>
      <c r="H69" s="122"/>
      <c r="I69" s="152">
        <v>0</v>
      </c>
      <c r="J69" s="148">
        <v>0</v>
      </c>
      <c r="K69" s="191"/>
      <c r="L69" s="123"/>
      <c r="M69" s="225">
        <v>0</v>
      </c>
      <c r="N69" s="193"/>
      <c r="O69" s="123"/>
      <c r="P69" s="106">
        <v>0</v>
      </c>
      <c r="Q69" s="220">
        <v>0</v>
      </c>
    </row>
    <row r="70" spans="1:17" x14ac:dyDescent="0.2">
      <c r="A70" s="60">
        <v>64</v>
      </c>
      <c r="B70" s="160" t="s">
        <v>131</v>
      </c>
      <c r="C70" s="186" t="s">
        <v>265</v>
      </c>
      <c r="D70" s="193"/>
      <c r="E70" s="122"/>
      <c r="F70" s="123">
        <v>0</v>
      </c>
      <c r="G70" s="123"/>
      <c r="H70" s="122"/>
      <c r="I70" s="152">
        <v>0</v>
      </c>
      <c r="J70" s="148">
        <v>0</v>
      </c>
      <c r="K70" s="191"/>
      <c r="L70" s="123"/>
      <c r="M70" s="225">
        <v>0</v>
      </c>
      <c r="N70" s="193"/>
      <c r="O70" s="123"/>
      <c r="P70" s="106">
        <v>0</v>
      </c>
      <c r="Q70" s="220">
        <v>0</v>
      </c>
    </row>
    <row r="71" spans="1:17" x14ac:dyDescent="0.2">
      <c r="A71" s="60">
        <v>65</v>
      </c>
      <c r="B71" s="160" t="s">
        <v>132</v>
      </c>
      <c r="C71" s="186" t="s">
        <v>53</v>
      </c>
      <c r="D71" s="193"/>
      <c r="E71" s="122"/>
      <c r="F71" s="123">
        <v>0</v>
      </c>
      <c r="G71" s="123"/>
      <c r="H71" s="122"/>
      <c r="I71" s="152">
        <v>0</v>
      </c>
      <c r="J71" s="148">
        <v>0</v>
      </c>
      <c r="K71" s="191"/>
      <c r="L71" s="123"/>
      <c r="M71" s="225">
        <v>0</v>
      </c>
      <c r="N71" s="193"/>
      <c r="O71" s="123"/>
      <c r="P71" s="106">
        <v>0</v>
      </c>
      <c r="Q71" s="220">
        <v>0</v>
      </c>
    </row>
    <row r="72" spans="1:17" x14ac:dyDescent="0.2">
      <c r="A72" s="60">
        <v>66</v>
      </c>
      <c r="B72" s="160" t="s">
        <v>133</v>
      </c>
      <c r="C72" s="186" t="s">
        <v>266</v>
      </c>
      <c r="D72" s="193"/>
      <c r="E72" s="122"/>
      <c r="F72" s="123">
        <v>0</v>
      </c>
      <c r="G72" s="123"/>
      <c r="H72" s="122"/>
      <c r="I72" s="152">
        <v>0</v>
      </c>
      <c r="J72" s="148">
        <v>0</v>
      </c>
      <c r="K72" s="191"/>
      <c r="L72" s="123"/>
      <c r="M72" s="225">
        <v>0</v>
      </c>
      <c r="N72" s="193"/>
      <c r="O72" s="123"/>
      <c r="P72" s="106">
        <v>0</v>
      </c>
      <c r="Q72" s="220">
        <v>0</v>
      </c>
    </row>
    <row r="73" spans="1:17" ht="24" x14ac:dyDescent="0.2">
      <c r="A73" s="60">
        <v>67</v>
      </c>
      <c r="B73" s="160" t="s">
        <v>134</v>
      </c>
      <c r="C73" s="186" t="s">
        <v>267</v>
      </c>
      <c r="D73" s="193"/>
      <c r="E73" s="122"/>
      <c r="F73" s="123">
        <v>0</v>
      </c>
      <c r="G73" s="123"/>
      <c r="H73" s="122"/>
      <c r="I73" s="152">
        <v>0</v>
      </c>
      <c r="J73" s="148">
        <v>0</v>
      </c>
      <c r="K73" s="191"/>
      <c r="L73" s="123"/>
      <c r="M73" s="225">
        <v>0</v>
      </c>
      <c r="N73" s="193"/>
      <c r="O73" s="123"/>
      <c r="P73" s="106">
        <v>0</v>
      </c>
      <c r="Q73" s="220">
        <v>0</v>
      </c>
    </row>
    <row r="74" spans="1:17" ht="24" x14ac:dyDescent="0.2">
      <c r="A74" s="60">
        <v>68</v>
      </c>
      <c r="B74" s="160" t="s">
        <v>135</v>
      </c>
      <c r="C74" s="186" t="s">
        <v>268</v>
      </c>
      <c r="D74" s="193"/>
      <c r="E74" s="122"/>
      <c r="F74" s="123">
        <v>0</v>
      </c>
      <c r="G74" s="123"/>
      <c r="H74" s="122"/>
      <c r="I74" s="152">
        <v>0</v>
      </c>
      <c r="J74" s="148">
        <v>0</v>
      </c>
      <c r="K74" s="191"/>
      <c r="L74" s="123"/>
      <c r="M74" s="225">
        <v>0</v>
      </c>
      <c r="N74" s="193"/>
      <c r="O74" s="123"/>
      <c r="P74" s="106">
        <v>0</v>
      </c>
      <c r="Q74" s="220">
        <v>0</v>
      </c>
    </row>
    <row r="75" spans="1:17" ht="24" x14ac:dyDescent="0.2">
      <c r="A75" s="60">
        <v>69</v>
      </c>
      <c r="B75" s="160" t="s">
        <v>136</v>
      </c>
      <c r="C75" s="186" t="s">
        <v>269</v>
      </c>
      <c r="D75" s="193"/>
      <c r="E75" s="122"/>
      <c r="F75" s="123">
        <v>0</v>
      </c>
      <c r="G75" s="123"/>
      <c r="H75" s="122"/>
      <c r="I75" s="152">
        <v>0</v>
      </c>
      <c r="J75" s="148">
        <v>0</v>
      </c>
      <c r="K75" s="191"/>
      <c r="L75" s="123"/>
      <c r="M75" s="225">
        <v>0</v>
      </c>
      <c r="N75" s="193"/>
      <c r="O75" s="123"/>
      <c r="P75" s="106">
        <v>0</v>
      </c>
      <c r="Q75" s="220">
        <v>0</v>
      </c>
    </row>
    <row r="76" spans="1:17" ht="24" x14ac:dyDescent="0.2">
      <c r="A76" s="60">
        <v>70</v>
      </c>
      <c r="B76" s="160" t="s">
        <v>137</v>
      </c>
      <c r="C76" s="186" t="s">
        <v>270</v>
      </c>
      <c r="D76" s="193"/>
      <c r="E76" s="122"/>
      <c r="F76" s="123">
        <v>0</v>
      </c>
      <c r="G76" s="123"/>
      <c r="H76" s="122"/>
      <c r="I76" s="152">
        <v>0</v>
      </c>
      <c r="J76" s="148">
        <v>0</v>
      </c>
      <c r="K76" s="191"/>
      <c r="L76" s="123"/>
      <c r="M76" s="225">
        <v>0</v>
      </c>
      <c r="N76" s="193"/>
      <c r="O76" s="123"/>
      <c r="P76" s="106">
        <v>0</v>
      </c>
      <c r="Q76" s="220">
        <v>0</v>
      </c>
    </row>
    <row r="77" spans="1:17" ht="24" x14ac:dyDescent="0.2">
      <c r="A77" s="60">
        <v>71</v>
      </c>
      <c r="B77" s="119" t="s">
        <v>138</v>
      </c>
      <c r="C77" s="186" t="s">
        <v>271</v>
      </c>
      <c r="D77" s="193"/>
      <c r="E77" s="122"/>
      <c r="F77" s="123">
        <v>0</v>
      </c>
      <c r="G77" s="123"/>
      <c r="H77" s="122"/>
      <c r="I77" s="152">
        <v>0</v>
      </c>
      <c r="J77" s="148">
        <v>0</v>
      </c>
      <c r="K77" s="191"/>
      <c r="L77" s="123"/>
      <c r="M77" s="225">
        <v>0</v>
      </c>
      <c r="N77" s="193"/>
      <c r="O77" s="123"/>
      <c r="P77" s="106">
        <v>0</v>
      </c>
      <c r="Q77" s="220">
        <v>0</v>
      </c>
    </row>
    <row r="78" spans="1:17" ht="24" x14ac:dyDescent="0.2">
      <c r="A78" s="60">
        <v>72</v>
      </c>
      <c r="B78" s="160" t="s">
        <v>139</v>
      </c>
      <c r="C78" s="186" t="s">
        <v>272</v>
      </c>
      <c r="D78" s="193"/>
      <c r="E78" s="122"/>
      <c r="F78" s="123">
        <v>0</v>
      </c>
      <c r="G78" s="123"/>
      <c r="H78" s="122"/>
      <c r="I78" s="152">
        <v>0</v>
      </c>
      <c r="J78" s="148">
        <v>0</v>
      </c>
      <c r="K78" s="191"/>
      <c r="L78" s="123"/>
      <c r="M78" s="225">
        <v>0</v>
      </c>
      <c r="N78" s="193"/>
      <c r="O78" s="123"/>
      <c r="P78" s="106">
        <v>0</v>
      </c>
      <c r="Q78" s="220">
        <v>0</v>
      </c>
    </row>
    <row r="79" spans="1:17" ht="24" x14ac:dyDescent="0.2">
      <c r="A79" s="60">
        <v>73</v>
      </c>
      <c r="B79" s="119" t="s">
        <v>140</v>
      </c>
      <c r="C79" s="186" t="s">
        <v>273</v>
      </c>
      <c r="D79" s="193"/>
      <c r="E79" s="122"/>
      <c r="F79" s="123">
        <v>0</v>
      </c>
      <c r="G79" s="123"/>
      <c r="H79" s="122"/>
      <c r="I79" s="152">
        <v>0</v>
      </c>
      <c r="J79" s="148">
        <v>0</v>
      </c>
      <c r="K79" s="191"/>
      <c r="L79" s="123"/>
      <c r="M79" s="225">
        <v>0</v>
      </c>
      <c r="N79" s="193"/>
      <c r="O79" s="123"/>
      <c r="P79" s="106">
        <v>0</v>
      </c>
      <c r="Q79" s="220">
        <v>0</v>
      </c>
    </row>
    <row r="80" spans="1:17" x14ac:dyDescent="0.2">
      <c r="A80" s="60">
        <v>74</v>
      </c>
      <c r="B80" s="160" t="s">
        <v>141</v>
      </c>
      <c r="C80" s="186" t="s">
        <v>142</v>
      </c>
      <c r="D80" s="193"/>
      <c r="E80" s="122"/>
      <c r="F80" s="123">
        <v>0</v>
      </c>
      <c r="G80" s="123"/>
      <c r="H80" s="122"/>
      <c r="I80" s="152">
        <v>0</v>
      </c>
      <c r="J80" s="148">
        <v>0</v>
      </c>
      <c r="K80" s="191"/>
      <c r="L80" s="123"/>
      <c r="M80" s="225">
        <v>0</v>
      </c>
      <c r="N80" s="193"/>
      <c r="O80" s="123"/>
      <c r="P80" s="106">
        <v>0</v>
      </c>
      <c r="Q80" s="220">
        <v>0</v>
      </c>
    </row>
    <row r="81" spans="1:17" x14ac:dyDescent="0.2">
      <c r="A81" s="60">
        <v>75</v>
      </c>
      <c r="B81" s="119" t="s">
        <v>143</v>
      </c>
      <c r="C81" s="186" t="s">
        <v>274</v>
      </c>
      <c r="D81" s="193"/>
      <c r="E81" s="122"/>
      <c r="F81" s="123">
        <v>0</v>
      </c>
      <c r="G81" s="123"/>
      <c r="H81" s="122"/>
      <c r="I81" s="152">
        <v>0</v>
      </c>
      <c r="J81" s="148">
        <v>0</v>
      </c>
      <c r="K81" s="191"/>
      <c r="L81" s="123"/>
      <c r="M81" s="225">
        <v>0</v>
      </c>
      <c r="N81" s="193"/>
      <c r="O81" s="123"/>
      <c r="P81" s="106">
        <v>0</v>
      </c>
      <c r="Q81" s="220">
        <v>0</v>
      </c>
    </row>
    <row r="82" spans="1:17" x14ac:dyDescent="0.2">
      <c r="A82" s="60">
        <v>76</v>
      </c>
      <c r="B82" s="119" t="s">
        <v>144</v>
      </c>
      <c r="C82" s="186" t="s">
        <v>35</v>
      </c>
      <c r="D82" s="193"/>
      <c r="E82" s="122"/>
      <c r="F82" s="123">
        <v>0</v>
      </c>
      <c r="G82" s="123"/>
      <c r="H82" s="122"/>
      <c r="I82" s="152">
        <v>0</v>
      </c>
      <c r="J82" s="148">
        <v>0</v>
      </c>
      <c r="K82" s="191"/>
      <c r="L82" s="123"/>
      <c r="M82" s="225">
        <v>0</v>
      </c>
      <c r="N82" s="193"/>
      <c r="O82" s="123"/>
      <c r="P82" s="106">
        <v>0</v>
      </c>
      <c r="Q82" s="220">
        <v>0</v>
      </c>
    </row>
    <row r="83" spans="1:17" x14ac:dyDescent="0.2">
      <c r="A83" s="60">
        <v>77</v>
      </c>
      <c r="B83" s="160" t="s">
        <v>145</v>
      </c>
      <c r="C83" s="186" t="s">
        <v>37</v>
      </c>
      <c r="D83" s="193"/>
      <c r="E83" s="122"/>
      <c r="F83" s="123">
        <v>0</v>
      </c>
      <c r="G83" s="123"/>
      <c r="H83" s="122"/>
      <c r="I83" s="152">
        <v>0</v>
      </c>
      <c r="J83" s="148">
        <v>0</v>
      </c>
      <c r="K83" s="191"/>
      <c r="L83" s="123"/>
      <c r="M83" s="225">
        <v>0</v>
      </c>
      <c r="N83" s="193"/>
      <c r="O83" s="123"/>
      <c r="P83" s="106">
        <v>0</v>
      </c>
      <c r="Q83" s="220">
        <v>0</v>
      </c>
    </row>
    <row r="84" spans="1:17" x14ac:dyDescent="0.2">
      <c r="A84" s="60">
        <v>78</v>
      </c>
      <c r="B84" s="160" t="s">
        <v>146</v>
      </c>
      <c r="C84" s="186" t="s">
        <v>36</v>
      </c>
      <c r="D84" s="193"/>
      <c r="E84" s="122"/>
      <c r="F84" s="123">
        <v>0</v>
      </c>
      <c r="G84" s="123"/>
      <c r="H84" s="122"/>
      <c r="I84" s="152">
        <v>0</v>
      </c>
      <c r="J84" s="148">
        <v>0</v>
      </c>
      <c r="K84" s="191"/>
      <c r="L84" s="123"/>
      <c r="M84" s="225">
        <v>0</v>
      </c>
      <c r="N84" s="193"/>
      <c r="O84" s="123"/>
      <c r="P84" s="106">
        <v>0</v>
      </c>
      <c r="Q84" s="220">
        <v>0</v>
      </c>
    </row>
    <row r="85" spans="1:17" x14ac:dyDescent="0.2">
      <c r="A85" s="60">
        <v>79</v>
      </c>
      <c r="B85" s="160" t="s">
        <v>147</v>
      </c>
      <c r="C85" s="186" t="s">
        <v>52</v>
      </c>
      <c r="D85" s="193"/>
      <c r="E85" s="122"/>
      <c r="F85" s="123">
        <v>0</v>
      </c>
      <c r="G85" s="123"/>
      <c r="H85" s="122"/>
      <c r="I85" s="152">
        <v>0</v>
      </c>
      <c r="J85" s="148">
        <v>0</v>
      </c>
      <c r="K85" s="191"/>
      <c r="L85" s="123"/>
      <c r="M85" s="225">
        <v>0</v>
      </c>
      <c r="N85" s="193"/>
      <c r="O85" s="123"/>
      <c r="P85" s="106">
        <v>0</v>
      </c>
      <c r="Q85" s="220">
        <v>0</v>
      </c>
    </row>
    <row r="86" spans="1:17" x14ac:dyDescent="0.2">
      <c r="A86" s="60">
        <v>80</v>
      </c>
      <c r="B86" s="160" t="s">
        <v>148</v>
      </c>
      <c r="C86" s="186" t="s">
        <v>253</v>
      </c>
      <c r="D86" s="193"/>
      <c r="E86" s="122"/>
      <c r="F86" s="123">
        <v>0</v>
      </c>
      <c r="G86" s="123"/>
      <c r="H86" s="122"/>
      <c r="I86" s="152">
        <v>0</v>
      </c>
      <c r="J86" s="148">
        <v>0</v>
      </c>
      <c r="K86" s="191"/>
      <c r="L86" s="123"/>
      <c r="M86" s="225">
        <v>0</v>
      </c>
      <c r="N86" s="193"/>
      <c r="O86" s="123"/>
      <c r="P86" s="106">
        <v>0</v>
      </c>
      <c r="Q86" s="220">
        <v>0</v>
      </c>
    </row>
    <row r="87" spans="1:17" x14ac:dyDescent="0.2">
      <c r="A87" s="60">
        <v>81</v>
      </c>
      <c r="B87" s="160" t="s">
        <v>149</v>
      </c>
      <c r="C87" s="186" t="s">
        <v>44</v>
      </c>
      <c r="D87" s="193"/>
      <c r="E87" s="122"/>
      <c r="F87" s="123">
        <v>0</v>
      </c>
      <c r="G87" s="123"/>
      <c r="H87" s="122"/>
      <c r="I87" s="152">
        <v>0</v>
      </c>
      <c r="J87" s="148">
        <v>0</v>
      </c>
      <c r="K87" s="191"/>
      <c r="L87" s="123"/>
      <c r="M87" s="225">
        <v>0</v>
      </c>
      <c r="N87" s="193"/>
      <c r="O87" s="123"/>
      <c r="P87" s="106">
        <v>0</v>
      </c>
      <c r="Q87" s="220">
        <v>0</v>
      </c>
    </row>
    <row r="88" spans="1:17" x14ac:dyDescent="0.2">
      <c r="A88" s="60">
        <v>82</v>
      </c>
      <c r="B88" s="117" t="s">
        <v>150</v>
      </c>
      <c r="C88" s="187" t="s">
        <v>291</v>
      </c>
      <c r="D88" s="193"/>
      <c r="E88" s="122"/>
      <c r="F88" s="123">
        <v>0</v>
      </c>
      <c r="G88" s="123"/>
      <c r="H88" s="122"/>
      <c r="I88" s="152">
        <v>0</v>
      </c>
      <c r="J88" s="148">
        <v>0</v>
      </c>
      <c r="K88" s="191"/>
      <c r="L88" s="123"/>
      <c r="M88" s="225">
        <v>0</v>
      </c>
      <c r="N88" s="193"/>
      <c r="O88" s="123"/>
      <c r="P88" s="106">
        <v>0</v>
      </c>
      <c r="Q88" s="220">
        <v>0</v>
      </c>
    </row>
    <row r="89" spans="1:17" ht="24" x14ac:dyDescent="0.2">
      <c r="A89" s="428">
        <v>83</v>
      </c>
      <c r="B89" s="429" t="s">
        <v>151</v>
      </c>
      <c r="C89" s="187" t="s">
        <v>275</v>
      </c>
      <c r="D89" s="193"/>
      <c r="E89" s="122"/>
      <c r="F89" s="123">
        <v>0</v>
      </c>
      <c r="G89" s="123"/>
      <c r="H89" s="122"/>
      <c r="I89" s="152">
        <v>0</v>
      </c>
      <c r="J89" s="148">
        <v>0</v>
      </c>
      <c r="K89" s="191"/>
      <c r="L89" s="123"/>
      <c r="M89" s="225">
        <v>0</v>
      </c>
      <c r="N89" s="193"/>
      <c r="O89" s="123"/>
      <c r="P89" s="106">
        <v>0</v>
      </c>
      <c r="Q89" s="220">
        <v>0</v>
      </c>
    </row>
    <row r="90" spans="1:17" ht="24" x14ac:dyDescent="0.2">
      <c r="A90" s="428"/>
      <c r="B90" s="429"/>
      <c r="C90" s="187" t="s">
        <v>276</v>
      </c>
      <c r="D90" s="193"/>
      <c r="E90" s="122"/>
      <c r="F90" s="123">
        <v>0</v>
      </c>
      <c r="G90" s="123"/>
      <c r="H90" s="122"/>
      <c r="I90" s="152">
        <v>0</v>
      </c>
      <c r="J90" s="148">
        <v>0</v>
      </c>
      <c r="K90" s="191"/>
      <c r="L90" s="123"/>
      <c r="M90" s="225">
        <v>0</v>
      </c>
      <c r="N90" s="193"/>
      <c r="O90" s="123"/>
      <c r="P90" s="106">
        <v>0</v>
      </c>
      <c r="Q90" s="220">
        <v>0</v>
      </c>
    </row>
    <row r="91" spans="1:17" ht="24" x14ac:dyDescent="0.2">
      <c r="A91" s="428"/>
      <c r="B91" s="429"/>
      <c r="C91" s="187" t="s">
        <v>277</v>
      </c>
      <c r="D91" s="193"/>
      <c r="E91" s="122"/>
      <c r="F91" s="123">
        <v>0</v>
      </c>
      <c r="G91" s="123"/>
      <c r="H91" s="122"/>
      <c r="I91" s="152">
        <v>0</v>
      </c>
      <c r="J91" s="148">
        <v>0</v>
      </c>
      <c r="K91" s="191"/>
      <c r="L91" s="123"/>
      <c r="M91" s="225">
        <v>0</v>
      </c>
      <c r="N91" s="193"/>
      <c r="O91" s="123"/>
      <c r="P91" s="106">
        <v>0</v>
      </c>
      <c r="Q91" s="220">
        <v>0</v>
      </c>
    </row>
    <row r="92" spans="1:17" ht="36" x14ac:dyDescent="0.2">
      <c r="A92" s="428"/>
      <c r="B92" s="429"/>
      <c r="C92" s="269" t="s">
        <v>331</v>
      </c>
      <c r="D92" s="193"/>
      <c r="E92" s="122"/>
      <c r="F92" s="123">
        <v>0</v>
      </c>
      <c r="G92" s="123"/>
      <c r="H92" s="122"/>
      <c r="I92" s="152">
        <v>0</v>
      </c>
      <c r="J92" s="148">
        <v>0</v>
      </c>
      <c r="K92" s="191"/>
      <c r="L92" s="123"/>
      <c r="M92" s="225">
        <v>0</v>
      </c>
      <c r="N92" s="193"/>
      <c r="O92" s="123"/>
      <c r="P92" s="106">
        <v>0</v>
      </c>
      <c r="Q92" s="220">
        <v>0</v>
      </c>
    </row>
    <row r="93" spans="1:17" ht="24" x14ac:dyDescent="0.2">
      <c r="A93" s="60">
        <v>84</v>
      </c>
      <c r="B93" s="119" t="s">
        <v>152</v>
      </c>
      <c r="C93" s="186" t="s">
        <v>51</v>
      </c>
      <c r="D93" s="193"/>
      <c r="E93" s="122"/>
      <c r="F93" s="123">
        <v>0</v>
      </c>
      <c r="G93" s="123"/>
      <c r="H93" s="122"/>
      <c r="I93" s="152">
        <v>0</v>
      </c>
      <c r="J93" s="148">
        <v>0</v>
      </c>
      <c r="K93" s="191"/>
      <c r="L93" s="123"/>
      <c r="M93" s="225">
        <v>0</v>
      </c>
      <c r="N93" s="193"/>
      <c r="O93" s="123"/>
      <c r="P93" s="106">
        <v>0</v>
      </c>
      <c r="Q93" s="220">
        <v>0</v>
      </c>
    </row>
    <row r="94" spans="1:17" x14ac:dyDescent="0.2">
      <c r="A94" s="60">
        <v>85</v>
      </c>
      <c r="B94" s="160" t="s">
        <v>153</v>
      </c>
      <c r="C94" s="186" t="s">
        <v>154</v>
      </c>
      <c r="D94" s="193"/>
      <c r="E94" s="122"/>
      <c r="F94" s="123">
        <v>0</v>
      </c>
      <c r="G94" s="123"/>
      <c r="H94" s="122"/>
      <c r="I94" s="152">
        <v>0</v>
      </c>
      <c r="J94" s="148">
        <v>0</v>
      </c>
      <c r="K94" s="191"/>
      <c r="L94" s="123"/>
      <c r="M94" s="225">
        <v>0</v>
      </c>
      <c r="N94" s="193"/>
      <c r="O94" s="123"/>
      <c r="P94" s="106">
        <v>0</v>
      </c>
      <c r="Q94" s="220">
        <v>0</v>
      </c>
    </row>
    <row r="95" spans="1:17" x14ac:dyDescent="0.2">
      <c r="A95" s="60">
        <v>86</v>
      </c>
      <c r="B95" s="119" t="s">
        <v>155</v>
      </c>
      <c r="C95" s="186" t="s">
        <v>156</v>
      </c>
      <c r="D95" s="193"/>
      <c r="E95" s="122"/>
      <c r="F95" s="123">
        <v>0</v>
      </c>
      <c r="G95" s="123"/>
      <c r="H95" s="122"/>
      <c r="I95" s="152">
        <v>0</v>
      </c>
      <c r="J95" s="148">
        <v>0</v>
      </c>
      <c r="K95" s="191"/>
      <c r="L95" s="123"/>
      <c r="M95" s="225">
        <v>0</v>
      </c>
      <c r="N95" s="193"/>
      <c r="O95" s="123"/>
      <c r="P95" s="106">
        <v>0</v>
      </c>
      <c r="Q95" s="220">
        <v>0</v>
      </c>
    </row>
    <row r="96" spans="1:17" x14ac:dyDescent="0.2">
      <c r="A96" s="60">
        <v>87</v>
      </c>
      <c r="B96" s="160" t="s">
        <v>157</v>
      </c>
      <c r="C96" s="186" t="s">
        <v>28</v>
      </c>
      <c r="D96" s="193">
        <v>836845.49</v>
      </c>
      <c r="E96" s="122"/>
      <c r="F96" s="123">
        <v>836845.49</v>
      </c>
      <c r="G96" s="123">
        <v>66197.13</v>
      </c>
      <c r="H96" s="122"/>
      <c r="I96" s="152">
        <v>66197.13</v>
      </c>
      <c r="J96" s="148">
        <v>903042.62</v>
      </c>
      <c r="K96" s="191"/>
      <c r="L96" s="123"/>
      <c r="M96" s="225">
        <v>0</v>
      </c>
      <c r="N96" s="193"/>
      <c r="O96" s="123"/>
      <c r="P96" s="106">
        <v>0</v>
      </c>
      <c r="Q96" s="220">
        <v>903042.62</v>
      </c>
    </row>
    <row r="97" spans="1:17" x14ac:dyDescent="0.2">
      <c r="A97" s="60">
        <v>88</v>
      </c>
      <c r="B97" s="160" t="s">
        <v>158</v>
      </c>
      <c r="C97" s="186" t="s">
        <v>12</v>
      </c>
      <c r="D97" s="193">
        <v>771798.7</v>
      </c>
      <c r="E97" s="122"/>
      <c r="F97" s="123">
        <v>771798.7</v>
      </c>
      <c r="G97" s="123">
        <v>320103.93</v>
      </c>
      <c r="H97" s="122"/>
      <c r="I97" s="152">
        <v>320103.93</v>
      </c>
      <c r="J97" s="148">
        <v>1091902.6299999999</v>
      </c>
      <c r="K97" s="191"/>
      <c r="L97" s="123"/>
      <c r="M97" s="225">
        <v>0</v>
      </c>
      <c r="N97" s="193"/>
      <c r="O97" s="123"/>
      <c r="P97" s="106">
        <v>0</v>
      </c>
      <c r="Q97" s="220">
        <v>1091902.6299999999</v>
      </c>
    </row>
    <row r="98" spans="1:17" x14ac:dyDescent="0.2">
      <c r="A98" s="60">
        <v>89</v>
      </c>
      <c r="B98" s="160" t="s">
        <v>159</v>
      </c>
      <c r="C98" s="186" t="s">
        <v>27</v>
      </c>
      <c r="D98" s="193">
        <v>2284052.31</v>
      </c>
      <c r="E98" s="122"/>
      <c r="F98" s="123">
        <v>2284052.31</v>
      </c>
      <c r="G98" s="123">
        <v>235770.6</v>
      </c>
      <c r="H98" s="122"/>
      <c r="I98" s="152">
        <v>235770.6</v>
      </c>
      <c r="J98" s="148">
        <v>2519822.91</v>
      </c>
      <c r="K98" s="191"/>
      <c r="L98" s="123"/>
      <c r="M98" s="225">
        <v>0</v>
      </c>
      <c r="N98" s="193"/>
      <c r="O98" s="123"/>
      <c r="P98" s="106">
        <v>0</v>
      </c>
      <c r="Q98" s="220">
        <v>2519822.91</v>
      </c>
    </row>
    <row r="99" spans="1:17" x14ac:dyDescent="0.2">
      <c r="A99" s="60">
        <v>90</v>
      </c>
      <c r="B99" s="160" t="s">
        <v>160</v>
      </c>
      <c r="C99" s="186" t="s">
        <v>45</v>
      </c>
      <c r="D99" s="193">
        <v>967613.13</v>
      </c>
      <c r="E99" s="122"/>
      <c r="F99" s="123">
        <v>967613.13</v>
      </c>
      <c r="G99" s="123">
        <v>423480.27</v>
      </c>
      <c r="H99" s="122"/>
      <c r="I99" s="152">
        <v>423480.27</v>
      </c>
      <c r="J99" s="148">
        <v>1391093.4</v>
      </c>
      <c r="K99" s="191"/>
      <c r="L99" s="123"/>
      <c r="M99" s="225">
        <v>0</v>
      </c>
      <c r="N99" s="193"/>
      <c r="O99" s="123"/>
      <c r="P99" s="106">
        <v>0</v>
      </c>
      <c r="Q99" s="220">
        <v>1391093.4</v>
      </c>
    </row>
    <row r="100" spans="1:17" x14ac:dyDescent="0.2">
      <c r="A100" s="60">
        <v>91</v>
      </c>
      <c r="B100" s="160" t="s">
        <v>161</v>
      </c>
      <c r="C100" s="186" t="s">
        <v>33</v>
      </c>
      <c r="D100" s="193">
        <v>1173875.49</v>
      </c>
      <c r="E100" s="122"/>
      <c r="F100" s="123">
        <v>1173875.49</v>
      </c>
      <c r="G100" s="123">
        <v>486956.97</v>
      </c>
      <c r="H100" s="122"/>
      <c r="I100" s="152">
        <v>486956.97</v>
      </c>
      <c r="J100" s="148">
        <v>1660832.46</v>
      </c>
      <c r="K100" s="191">
        <v>4471211.5</v>
      </c>
      <c r="L100" s="123"/>
      <c r="M100" s="225">
        <v>4471211.5</v>
      </c>
      <c r="N100" s="193"/>
      <c r="O100" s="123"/>
      <c r="P100" s="106">
        <v>0</v>
      </c>
      <c r="Q100" s="220">
        <v>6132043.96</v>
      </c>
    </row>
    <row r="101" spans="1:17" x14ac:dyDescent="0.2">
      <c r="A101" s="60">
        <v>92</v>
      </c>
      <c r="B101" s="160" t="s">
        <v>162</v>
      </c>
      <c r="C101" s="186" t="s">
        <v>29</v>
      </c>
      <c r="D101" s="193">
        <v>1976006.89</v>
      </c>
      <c r="E101" s="122"/>
      <c r="F101" s="123">
        <v>1976006.89</v>
      </c>
      <c r="G101" s="123">
        <v>817942.62</v>
      </c>
      <c r="H101" s="122"/>
      <c r="I101" s="152">
        <v>817942.62</v>
      </c>
      <c r="J101" s="148">
        <v>2793949.51</v>
      </c>
      <c r="K101" s="191"/>
      <c r="L101" s="123"/>
      <c r="M101" s="225">
        <v>0</v>
      </c>
      <c r="N101" s="193"/>
      <c r="O101" s="123"/>
      <c r="P101" s="106">
        <v>0</v>
      </c>
      <c r="Q101" s="220">
        <v>2793949.51</v>
      </c>
    </row>
    <row r="102" spans="1:17" x14ac:dyDescent="0.2">
      <c r="A102" s="60">
        <v>93</v>
      </c>
      <c r="B102" s="160" t="s">
        <v>163</v>
      </c>
      <c r="C102" s="186" t="s">
        <v>30</v>
      </c>
      <c r="D102" s="193">
        <v>2328203.2400000002</v>
      </c>
      <c r="E102" s="122"/>
      <c r="F102" s="123">
        <v>2328203.2400000002</v>
      </c>
      <c r="G102" s="123">
        <v>47154.12</v>
      </c>
      <c r="H102" s="122"/>
      <c r="I102" s="152">
        <v>47154.12</v>
      </c>
      <c r="J102" s="148">
        <v>2375357.3600000003</v>
      </c>
      <c r="K102" s="191"/>
      <c r="L102" s="123"/>
      <c r="M102" s="225">
        <v>0</v>
      </c>
      <c r="N102" s="193"/>
      <c r="O102" s="123"/>
      <c r="P102" s="106">
        <v>0</v>
      </c>
      <c r="Q102" s="220">
        <v>2375357.3600000003</v>
      </c>
    </row>
    <row r="103" spans="1:17" x14ac:dyDescent="0.2">
      <c r="A103" s="60">
        <v>94</v>
      </c>
      <c r="B103" s="119" t="s">
        <v>164</v>
      </c>
      <c r="C103" s="186" t="s">
        <v>14</v>
      </c>
      <c r="D103" s="193">
        <v>865493.04</v>
      </c>
      <c r="E103" s="122"/>
      <c r="F103" s="123">
        <v>865493.04</v>
      </c>
      <c r="G103" s="123">
        <v>47154.12</v>
      </c>
      <c r="H103" s="122"/>
      <c r="I103" s="152">
        <v>47154.12</v>
      </c>
      <c r="J103" s="148">
        <v>912647.16</v>
      </c>
      <c r="K103" s="191">
        <v>6259696.0999999996</v>
      </c>
      <c r="L103" s="123"/>
      <c r="M103" s="225">
        <v>6259696.0999999996</v>
      </c>
      <c r="N103" s="193"/>
      <c r="O103" s="123"/>
      <c r="P103" s="106">
        <v>0</v>
      </c>
      <c r="Q103" s="220">
        <v>7172343.2599999998</v>
      </c>
    </row>
    <row r="104" spans="1:17" x14ac:dyDescent="0.2">
      <c r="A104" s="60">
        <v>95</v>
      </c>
      <c r="B104" s="160" t="s">
        <v>165</v>
      </c>
      <c r="C104" s="186" t="s">
        <v>31</v>
      </c>
      <c r="D104" s="193">
        <v>1066025.8899999999</v>
      </c>
      <c r="E104" s="122"/>
      <c r="F104" s="123">
        <v>1066025.8899999999</v>
      </c>
      <c r="G104" s="123">
        <v>441616.47</v>
      </c>
      <c r="H104" s="122"/>
      <c r="I104" s="152">
        <v>441616.47</v>
      </c>
      <c r="J104" s="148">
        <v>1507642.3599999999</v>
      </c>
      <c r="K104" s="191"/>
      <c r="L104" s="123"/>
      <c r="M104" s="225">
        <v>0</v>
      </c>
      <c r="N104" s="193"/>
      <c r="O104" s="123"/>
      <c r="P104" s="106">
        <v>0</v>
      </c>
      <c r="Q104" s="220">
        <v>1507642.3599999999</v>
      </c>
    </row>
    <row r="105" spans="1:17" x14ac:dyDescent="0.2">
      <c r="A105" s="60">
        <v>96</v>
      </c>
      <c r="B105" s="160" t="s">
        <v>166</v>
      </c>
      <c r="C105" s="186" t="s">
        <v>15</v>
      </c>
      <c r="D105" s="193">
        <v>1186008.57</v>
      </c>
      <c r="E105" s="122"/>
      <c r="F105" s="123">
        <v>1186008.57</v>
      </c>
      <c r="G105" s="123">
        <v>66197.13</v>
      </c>
      <c r="H105" s="122"/>
      <c r="I105" s="152">
        <v>66197.13</v>
      </c>
      <c r="J105" s="148">
        <v>1252205.7000000002</v>
      </c>
      <c r="K105" s="191">
        <v>4471211.5</v>
      </c>
      <c r="L105" s="123"/>
      <c r="M105" s="225">
        <v>4471211.5</v>
      </c>
      <c r="N105" s="193"/>
      <c r="O105" s="123"/>
      <c r="P105" s="106">
        <v>0</v>
      </c>
      <c r="Q105" s="220">
        <v>5723417.2000000002</v>
      </c>
    </row>
    <row r="106" spans="1:17" x14ac:dyDescent="0.2">
      <c r="A106" s="60">
        <v>97</v>
      </c>
      <c r="B106" s="119" t="s">
        <v>167</v>
      </c>
      <c r="C106" s="186" t="s">
        <v>13</v>
      </c>
      <c r="D106" s="193">
        <v>1212970.97</v>
      </c>
      <c r="E106" s="122"/>
      <c r="F106" s="123">
        <v>1212970.97</v>
      </c>
      <c r="G106" s="123">
        <v>502372.74</v>
      </c>
      <c r="H106" s="122"/>
      <c r="I106" s="152">
        <v>502372.74</v>
      </c>
      <c r="J106" s="148">
        <v>1715343.71</v>
      </c>
      <c r="K106" s="191">
        <v>6682792.8300000001</v>
      </c>
      <c r="L106" s="123"/>
      <c r="M106" s="225">
        <v>6682792.8300000001</v>
      </c>
      <c r="N106" s="193"/>
      <c r="O106" s="123"/>
      <c r="P106" s="106">
        <v>0</v>
      </c>
      <c r="Q106" s="220">
        <v>8398136.5399999991</v>
      </c>
    </row>
    <row r="107" spans="1:17" x14ac:dyDescent="0.2">
      <c r="A107" s="60">
        <v>98</v>
      </c>
      <c r="B107" s="160" t="s">
        <v>168</v>
      </c>
      <c r="C107" s="186" t="s">
        <v>32</v>
      </c>
      <c r="D107" s="193">
        <v>886725.93</v>
      </c>
      <c r="E107" s="122"/>
      <c r="F107" s="123">
        <v>886725.93</v>
      </c>
      <c r="G107" s="123">
        <v>335519.7</v>
      </c>
      <c r="H107" s="122"/>
      <c r="I107" s="152">
        <v>335519.7</v>
      </c>
      <c r="J107" s="148">
        <v>1222245.6300000001</v>
      </c>
      <c r="K107" s="191"/>
      <c r="L107" s="123"/>
      <c r="M107" s="225">
        <v>0</v>
      </c>
      <c r="N107" s="193"/>
      <c r="O107" s="123"/>
      <c r="P107" s="106">
        <v>0</v>
      </c>
      <c r="Q107" s="220">
        <v>1222245.6300000001</v>
      </c>
    </row>
    <row r="108" spans="1:17" x14ac:dyDescent="0.2">
      <c r="A108" s="60">
        <v>99</v>
      </c>
      <c r="B108" s="119" t="s">
        <v>169</v>
      </c>
      <c r="C108" s="186" t="s">
        <v>55</v>
      </c>
      <c r="D108" s="193">
        <v>1191064.02</v>
      </c>
      <c r="E108" s="122"/>
      <c r="F108" s="123">
        <v>1191064.02</v>
      </c>
      <c r="G108" s="123">
        <v>493304.64</v>
      </c>
      <c r="H108" s="122"/>
      <c r="I108" s="152">
        <v>493304.64</v>
      </c>
      <c r="J108" s="148">
        <v>1684368.6600000001</v>
      </c>
      <c r="K108" s="191"/>
      <c r="L108" s="123"/>
      <c r="M108" s="225">
        <v>0</v>
      </c>
      <c r="N108" s="193"/>
      <c r="O108" s="123"/>
      <c r="P108" s="106">
        <v>0</v>
      </c>
      <c r="Q108" s="220">
        <v>1684368.6600000001</v>
      </c>
    </row>
    <row r="109" spans="1:17" x14ac:dyDescent="0.2">
      <c r="A109" s="60">
        <v>100</v>
      </c>
      <c r="B109" s="119" t="s">
        <v>170</v>
      </c>
      <c r="C109" s="186" t="s">
        <v>34</v>
      </c>
      <c r="D109" s="193">
        <v>1364971.5</v>
      </c>
      <c r="E109" s="122"/>
      <c r="F109" s="123">
        <v>1364971.5</v>
      </c>
      <c r="G109" s="123">
        <v>1887978.42</v>
      </c>
      <c r="H109" s="122"/>
      <c r="I109" s="152">
        <v>1887978.42</v>
      </c>
      <c r="J109" s="148">
        <v>3252949.92</v>
      </c>
      <c r="K109" s="191">
        <v>8942423</v>
      </c>
      <c r="L109" s="123"/>
      <c r="M109" s="225">
        <v>8942423</v>
      </c>
      <c r="N109" s="193"/>
      <c r="O109" s="123"/>
      <c r="P109" s="106">
        <v>0</v>
      </c>
      <c r="Q109" s="220">
        <v>12195372.92</v>
      </c>
    </row>
    <row r="110" spans="1:17" x14ac:dyDescent="0.2">
      <c r="A110" s="60">
        <v>101</v>
      </c>
      <c r="B110" s="160" t="s">
        <v>171</v>
      </c>
      <c r="C110" s="186" t="s">
        <v>241</v>
      </c>
      <c r="D110" s="193">
        <v>1180953.1200000001</v>
      </c>
      <c r="E110" s="122"/>
      <c r="F110" s="123">
        <v>1180953.1200000001</v>
      </c>
      <c r="G110" s="123">
        <v>66197.13</v>
      </c>
      <c r="H110" s="122"/>
      <c r="I110" s="152">
        <v>66197.13</v>
      </c>
      <c r="J110" s="148">
        <v>1247150.25</v>
      </c>
      <c r="K110" s="191"/>
      <c r="L110" s="123"/>
      <c r="M110" s="225">
        <v>0</v>
      </c>
      <c r="N110" s="193"/>
      <c r="O110" s="123"/>
      <c r="P110" s="106">
        <v>0</v>
      </c>
      <c r="Q110" s="220">
        <v>1247150.25</v>
      </c>
    </row>
    <row r="111" spans="1:17" x14ac:dyDescent="0.2">
      <c r="A111" s="60">
        <v>102</v>
      </c>
      <c r="B111" s="160" t="s">
        <v>172</v>
      </c>
      <c r="C111" s="186" t="s">
        <v>173</v>
      </c>
      <c r="D111" s="193"/>
      <c r="E111" s="122"/>
      <c r="F111" s="123">
        <v>0</v>
      </c>
      <c r="G111" s="123"/>
      <c r="H111" s="122"/>
      <c r="I111" s="152">
        <v>0</v>
      </c>
      <c r="J111" s="148">
        <v>0</v>
      </c>
      <c r="K111" s="191"/>
      <c r="L111" s="123"/>
      <c r="M111" s="225">
        <v>0</v>
      </c>
      <c r="N111" s="193"/>
      <c r="O111" s="123"/>
      <c r="P111" s="106">
        <v>0</v>
      </c>
      <c r="Q111" s="220">
        <v>0</v>
      </c>
    </row>
    <row r="112" spans="1:17" x14ac:dyDescent="0.2">
      <c r="A112" s="60">
        <v>103</v>
      </c>
      <c r="B112" s="160" t="s">
        <v>174</v>
      </c>
      <c r="C112" s="186" t="s">
        <v>175</v>
      </c>
      <c r="D112" s="193"/>
      <c r="E112" s="122"/>
      <c r="F112" s="123">
        <v>0</v>
      </c>
      <c r="G112" s="123"/>
      <c r="H112" s="122"/>
      <c r="I112" s="152">
        <v>0</v>
      </c>
      <c r="J112" s="148">
        <v>0</v>
      </c>
      <c r="K112" s="191"/>
      <c r="L112" s="123"/>
      <c r="M112" s="225">
        <v>0</v>
      </c>
      <c r="N112" s="193"/>
      <c r="O112" s="123"/>
      <c r="P112" s="106">
        <v>0</v>
      </c>
      <c r="Q112" s="220">
        <v>0</v>
      </c>
    </row>
    <row r="113" spans="1:17" x14ac:dyDescent="0.2">
      <c r="A113" s="60">
        <v>104</v>
      </c>
      <c r="B113" s="160" t="s">
        <v>176</v>
      </c>
      <c r="C113" s="186" t="s">
        <v>177</v>
      </c>
      <c r="D113" s="193"/>
      <c r="E113" s="122"/>
      <c r="F113" s="123">
        <v>0</v>
      </c>
      <c r="G113" s="123"/>
      <c r="H113" s="122"/>
      <c r="I113" s="152">
        <v>0</v>
      </c>
      <c r="J113" s="148">
        <v>0</v>
      </c>
      <c r="K113" s="191"/>
      <c r="L113" s="123"/>
      <c r="M113" s="225">
        <v>0</v>
      </c>
      <c r="N113" s="193"/>
      <c r="O113" s="123"/>
      <c r="P113" s="106">
        <v>0</v>
      </c>
      <c r="Q113" s="220">
        <v>0</v>
      </c>
    </row>
    <row r="114" spans="1:17" x14ac:dyDescent="0.2">
      <c r="A114" s="60">
        <v>105</v>
      </c>
      <c r="B114" s="119" t="s">
        <v>178</v>
      </c>
      <c r="C114" s="186" t="s">
        <v>179</v>
      </c>
      <c r="D114" s="193"/>
      <c r="E114" s="122"/>
      <c r="F114" s="123">
        <v>0</v>
      </c>
      <c r="G114" s="123"/>
      <c r="H114" s="122"/>
      <c r="I114" s="152">
        <v>0</v>
      </c>
      <c r="J114" s="148">
        <v>0</v>
      </c>
      <c r="K114" s="191"/>
      <c r="L114" s="123"/>
      <c r="M114" s="225">
        <v>0</v>
      </c>
      <c r="N114" s="193"/>
      <c r="O114" s="123"/>
      <c r="P114" s="106">
        <v>0</v>
      </c>
      <c r="Q114" s="220">
        <v>0</v>
      </c>
    </row>
    <row r="115" spans="1:17" x14ac:dyDescent="0.2">
      <c r="A115" s="60">
        <v>106</v>
      </c>
      <c r="B115" s="160" t="s">
        <v>180</v>
      </c>
      <c r="C115" s="186" t="s">
        <v>181</v>
      </c>
      <c r="D115" s="193"/>
      <c r="E115" s="122"/>
      <c r="F115" s="123">
        <v>0</v>
      </c>
      <c r="G115" s="123"/>
      <c r="H115" s="122"/>
      <c r="I115" s="152">
        <v>0</v>
      </c>
      <c r="J115" s="148">
        <v>0</v>
      </c>
      <c r="K115" s="191"/>
      <c r="L115" s="123"/>
      <c r="M115" s="225">
        <v>0</v>
      </c>
      <c r="N115" s="193"/>
      <c r="O115" s="123"/>
      <c r="P115" s="106">
        <v>0</v>
      </c>
      <c r="Q115" s="220">
        <v>0</v>
      </c>
    </row>
    <row r="116" spans="1:17" x14ac:dyDescent="0.2">
      <c r="A116" s="60">
        <v>107</v>
      </c>
      <c r="B116" s="160" t="s">
        <v>182</v>
      </c>
      <c r="C116" s="186" t="s">
        <v>183</v>
      </c>
      <c r="D116" s="193"/>
      <c r="E116" s="122"/>
      <c r="F116" s="123">
        <v>0</v>
      </c>
      <c r="G116" s="123"/>
      <c r="H116" s="122"/>
      <c r="I116" s="152">
        <v>0</v>
      </c>
      <c r="J116" s="148">
        <v>0</v>
      </c>
      <c r="K116" s="191"/>
      <c r="L116" s="123"/>
      <c r="M116" s="225">
        <v>0</v>
      </c>
      <c r="N116" s="193"/>
      <c r="O116" s="123"/>
      <c r="P116" s="106">
        <v>0</v>
      </c>
      <c r="Q116" s="220">
        <v>0</v>
      </c>
    </row>
    <row r="117" spans="1:17" x14ac:dyDescent="0.2">
      <c r="A117" s="60">
        <v>108</v>
      </c>
      <c r="B117" s="160" t="s">
        <v>184</v>
      </c>
      <c r="C117" s="186" t="s">
        <v>185</v>
      </c>
      <c r="D117" s="193"/>
      <c r="E117" s="122"/>
      <c r="F117" s="123">
        <v>0</v>
      </c>
      <c r="G117" s="123"/>
      <c r="H117" s="122"/>
      <c r="I117" s="152">
        <v>0</v>
      </c>
      <c r="J117" s="148">
        <v>0</v>
      </c>
      <c r="K117" s="191"/>
      <c r="L117" s="123"/>
      <c r="M117" s="225">
        <v>0</v>
      </c>
      <c r="N117" s="193"/>
      <c r="O117" s="123"/>
      <c r="P117" s="106">
        <v>0</v>
      </c>
      <c r="Q117" s="220">
        <v>0</v>
      </c>
    </row>
    <row r="118" spans="1:17" x14ac:dyDescent="0.2">
      <c r="A118" s="60">
        <v>109</v>
      </c>
      <c r="B118" s="119" t="s">
        <v>186</v>
      </c>
      <c r="C118" s="186" t="s">
        <v>187</v>
      </c>
      <c r="D118" s="193"/>
      <c r="E118" s="122"/>
      <c r="F118" s="123">
        <v>0</v>
      </c>
      <c r="G118" s="123"/>
      <c r="H118" s="122"/>
      <c r="I118" s="152">
        <v>0</v>
      </c>
      <c r="J118" s="148">
        <v>0</v>
      </c>
      <c r="K118" s="191"/>
      <c r="L118" s="123"/>
      <c r="M118" s="225">
        <v>0</v>
      </c>
      <c r="N118" s="193"/>
      <c r="O118" s="123"/>
      <c r="P118" s="106">
        <v>0</v>
      </c>
      <c r="Q118" s="220">
        <v>0</v>
      </c>
    </row>
    <row r="119" spans="1:17" x14ac:dyDescent="0.2">
      <c r="A119" s="60">
        <v>110</v>
      </c>
      <c r="B119" s="119" t="s">
        <v>188</v>
      </c>
      <c r="C119" s="186" t="s">
        <v>189</v>
      </c>
      <c r="D119" s="193"/>
      <c r="E119" s="122"/>
      <c r="F119" s="123">
        <v>0</v>
      </c>
      <c r="G119" s="123"/>
      <c r="H119" s="122"/>
      <c r="I119" s="152">
        <v>0</v>
      </c>
      <c r="J119" s="148">
        <v>0</v>
      </c>
      <c r="K119" s="191"/>
      <c r="L119" s="123"/>
      <c r="M119" s="225">
        <v>0</v>
      </c>
      <c r="N119" s="193"/>
      <c r="O119" s="123"/>
      <c r="P119" s="106">
        <v>0</v>
      </c>
      <c r="Q119" s="220">
        <v>0</v>
      </c>
    </row>
    <row r="120" spans="1:17" x14ac:dyDescent="0.2">
      <c r="A120" s="60">
        <v>111</v>
      </c>
      <c r="B120" s="180" t="s">
        <v>278</v>
      </c>
      <c r="C120" s="186" t="s">
        <v>249</v>
      </c>
      <c r="D120" s="193"/>
      <c r="E120" s="122"/>
      <c r="F120" s="123">
        <v>0</v>
      </c>
      <c r="G120" s="123"/>
      <c r="H120" s="122"/>
      <c r="I120" s="152">
        <v>0</v>
      </c>
      <c r="J120" s="148">
        <v>0</v>
      </c>
      <c r="K120" s="191"/>
      <c r="L120" s="123"/>
      <c r="M120" s="225">
        <v>0</v>
      </c>
      <c r="N120" s="193"/>
      <c r="O120" s="123"/>
      <c r="P120" s="106">
        <v>0</v>
      </c>
      <c r="Q120" s="220">
        <v>0</v>
      </c>
    </row>
    <row r="121" spans="1:17" x14ac:dyDescent="0.2">
      <c r="A121" s="60">
        <v>112</v>
      </c>
      <c r="B121" s="160" t="s">
        <v>190</v>
      </c>
      <c r="C121" s="186" t="s">
        <v>191</v>
      </c>
      <c r="D121" s="193"/>
      <c r="E121" s="122"/>
      <c r="F121" s="123">
        <v>0</v>
      </c>
      <c r="G121" s="123"/>
      <c r="H121" s="122"/>
      <c r="I121" s="152">
        <v>0</v>
      </c>
      <c r="J121" s="148">
        <v>0</v>
      </c>
      <c r="K121" s="191"/>
      <c r="L121" s="123"/>
      <c r="M121" s="225">
        <v>0</v>
      </c>
      <c r="N121" s="193"/>
      <c r="O121" s="123"/>
      <c r="P121" s="106">
        <v>0</v>
      </c>
      <c r="Q121" s="220">
        <v>0</v>
      </c>
    </row>
    <row r="122" spans="1:17" x14ac:dyDescent="0.2">
      <c r="A122" s="60">
        <v>113</v>
      </c>
      <c r="B122" s="160" t="s">
        <v>192</v>
      </c>
      <c r="C122" s="186" t="s">
        <v>193</v>
      </c>
      <c r="D122" s="193"/>
      <c r="E122" s="122"/>
      <c r="F122" s="123">
        <v>0</v>
      </c>
      <c r="G122" s="123"/>
      <c r="H122" s="122"/>
      <c r="I122" s="152">
        <v>0</v>
      </c>
      <c r="J122" s="148">
        <v>0</v>
      </c>
      <c r="K122" s="191"/>
      <c r="L122" s="123"/>
      <c r="M122" s="225">
        <v>0</v>
      </c>
      <c r="N122" s="193"/>
      <c r="O122" s="123"/>
      <c r="P122" s="106">
        <v>0</v>
      </c>
      <c r="Q122" s="220">
        <v>0</v>
      </c>
    </row>
    <row r="123" spans="1:17" x14ac:dyDescent="0.2">
      <c r="A123" s="60">
        <v>114</v>
      </c>
      <c r="B123" s="160" t="s">
        <v>194</v>
      </c>
      <c r="C123" s="186" t="s">
        <v>195</v>
      </c>
      <c r="D123" s="193"/>
      <c r="E123" s="122"/>
      <c r="F123" s="123">
        <v>0</v>
      </c>
      <c r="G123" s="123"/>
      <c r="H123" s="122"/>
      <c r="I123" s="152">
        <v>0</v>
      </c>
      <c r="J123" s="148">
        <v>0</v>
      </c>
      <c r="K123" s="191"/>
      <c r="L123" s="123"/>
      <c r="M123" s="225">
        <v>0</v>
      </c>
      <c r="N123" s="193"/>
      <c r="O123" s="123"/>
      <c r="P123" s="106">
        <v>0</v>
      </c>
      <c r="Q123" s="220">
        <v>0</v>
      </c>
    </row>
    <row r="124" spans="1:17" x14ac:dyDescent="0.2">
      <c r="A124" s="60">
        <v>115</v>
      </c>
      <c r="B124" s="118" t="s">
        <v>196</v>
      </c>
      <c r="C124" s="187" t="s">
        <v>294</v>
      </c>
      <c r="D124" s="193"/>
      <c r="E124" s="122"/>
      <c r="F124" s="123">
        <v>0</v>
      </c>
      <c r="G124" s="123"/>
      <c r="H124" s="122"/>
      <c r="I124" s="152">
        <v>0</v>
      </c>
      <c r="J124" s="148">
        <v>0</v>
      </c>
      <c r="K124" s="191"/>
      <c r="L124" s="123"/>
      <c r="M124" s="225">
        <v>0</v>
      </c>
      <c r="N124" s="193"/>
      <c r="O124" s="123"/>
      <c r="P124" s="106">
        <v>0</v>
      </c>
      <c r="Q124" s="220">
        <v>0</v>
      </c>
    </row>
    <row r="125" spans="1:17" x14ac:dyDescent="0.2">
      <c r="A125" s="60">
        <v>116</v>
      </c>
      <c r="B125" s="119" t="s">
        <v>197</v>
      </c>
      <c r="C125" s="186" t="s">
        <v>279</v>
      </c>
      <c r="D125" s="193"/>
      <c r="E125" s="122"/>
      <c r="F125" s="123">
        <v>0</v>
      </c>
      <c r="G125" s="123"/>
      <c r="H125" s="122"/>
      <c r="I125" s="152">
        <v>0</v>
      </c>
      <c r="J125" s="148">
        <v>0</v>
      </c>
      <c r="K125" s="191"/>
      <c r="L125" s="123"/>
      <c r="M125" s="225">
        <v>0</v>
      </c>
      <c r="N125" s="193"/>
      <c r="O125" s="123"/>
      <c r="P125" s="106">
        <v>0</v>
      </c>
      <c r="Q125" s="220">
        <v>0</v>
      </c>
    </row>
    <row r="126" spans="1:17" x14ac:dyDescent="0.2">
      <c r="A126" s="60">
        <v>117</v>
      </c>
      <c r="B126" s="119" t="s">
        <v>198</v>
      </c>
      <c r="C126" s="186" t="s">
        <v>199</v>
      </c>
      <c r="D126" s="193"/>
      <c r="E126" s="122"/>
      <c r="F126" s="123">
        <v>0</v>
      </c>
      <c r="G126" s="123"/>
      <c r="H126" s="122"/>
      <c r="I126" s="152">
        <v>0</v>
      </c>
      <c r="J126" s="148">
        <v>0</v>
      </c>
      <c r="K126" s="191"/>
      <c r="L126" s="123"/>
      <c r="M126" s="225">
        <v>0</v>
      </c>
      <c r="N126" s="193"/>
      <c r="O126" s="123"/>
      <c r="P126" s="106">
        <v>0</v>
      </c>
      <c r="Q126" s="220">
        <v>0</v>
      </c>
    </row>
    <row r="127" spans="1:17" x14ac:dyDescent="0.2">
      <c r="A127" s="60">
        <v>118</v>
      </c>
      <c r="B127" s="119" t="s">
        <v>200</v>
      </c>
      <c r="C127" s="186" t="s">
        <v>201</v>
      </c>
      <c r="D127" s="193"/>
      <c r="E127" s="122"/>
      <c r="F127" s="123">
        <v>0</v>
      </c>
      <c r="G127" s="123"/>
      <c r="H127" s="122"/>
      <c r="I127" s="152">
        <v>0</v>
      </c>
      <c r="J127" s="148">
        <v>0</v>
      </c>
      <c r="K127" s="191"/>
      <c r="L127" s="123"/>
      <c r="M127" s="225">
        <v>0</v>
      </c>
      <c r="N127" s="193"/>
      <c r="O127" s="123"/>
      <c r="P127" s="106">
        <v>0</v>
      </c>
      <c r="Q127" s="220">
        <v>0</v>
      </c>
    </row>
    <row r="128" spans="1:17" x14ac:dyDescent="0.2">
      <c r="A128" s="60">
        <v>119</v>
      </c>
      <c r="B128" s="119" t="s">
        <v>202</v>
      </c>
      <c r="C128" s="186" t="s">
        <v>203</v>
      </c>
      <c r="D128" s="193"/>
      <c r="E128" s="122"/>
      <c r="F128" s="123">
        <v>0</v>
      </c>
      <c r="G128" s="123"/>
      <c r="H128" s="122"/>
      <c r="I128" s="152">
        <v>0</v>
      </c>
      <c r="J128" s="148">
        <v>0</v>
      </c>
      <c r="K128" s="191"/>
      <c r="L128" s="123"/>
      <c r="M128" s="225">
        <v>0</v>
      </c>
      <c r="N128" s="193"/>
      <c r="O128" s="123"/>
      <c r="P128" s="106">
        <v>0</v>
      </c>
      <c r="Q128" s="220">
        <v>0</v>
      </c>
    </row>
    <row r="129" spans="1:17" x14ac:dyDescent="0.2">
      <c r="A129" s="60">
        <v>120</v>
      </c>
      <c r="B129" s="153" t="s">
        <v>204</v>
      </c>
      <c r="C129" s="188" t="s">
        <v>205</v>
      </c>
      <c r="D129" s="193"/>
      <c r="E129" s="122"/>
      <c r="F129" s="123">
        <v>0</v>
      </c>
      <c r="G129" s="123"/>
      <c r="H129" s="122"/>
      <c r="I129" s="152">
        <v>0</v>
      </c>
      <c r="J129" s="148">
        <v>0</v>
      </c>
      <c r="K129" s="191"/>
      <c r="L129" s="123"/>
      <c r="M129" s="225">
        <v>0</v>
      </c>
      <c r="N129" s="193"/>
      <c r="O129" s="123"/>
      <c r="P129" s="106">
        <v>0</v>
      </c>
      <c r="Q129" s="220">
        <v>0</v>
      </c>
    </row>
    <row r="130" spans="1:17" x14ac:dyDescent="0.2">
      <c r="A130" s="60">
        <v>121</v>
      </c>
      <c r="B130" s="160" t="s">
        <v>206</v>
      </c>
      <c r="C130" s="186" t="s">
        <v>207</v>
      </c>
      <c r="D130" s="193"/>
      <c r="E130" s="122"/>
      <c r="F130" s="123">
        <v>0</v>
      </c>
      <c r="G130" s="123"/>
      <c r="H130" s="122"/>
      <c r="I130" s="152">
        <v>0</v>
      </c>
      <c r="J130" s="148">
        <v>0</v>
      </c>
      <c r="K130" s="191"/>
      <c r="L130" s="123"/>
      <c r="M130" s="225">
        <v>0</v>
      </c>
      <c r="N130" s="193"/>
      <c r="O130" s="123"/>
      <c r="P130" s="106">
        <v>0</v>
      </c>
      <c r="Q130" s="220">
        <v>0</v>
      </c>
    </row>
    <row r="131" spans="1:17" x14ac:dyDescent="0.2">
      <c r="A131" s="60">
        <v>122</v>
      </c>
      <c r="B131" s="119" t="s">
        <v>208</v>
      </c>
      <c r="C131" s="186" t="s">
        <v>209</v>
      </c>
      <c r="D131" s="193"/>
      <c r="E131" s="122"/>
      <c r="F131" s="123">
        <v>0</v>
      </c>
      <c r="G131" s="123"/>
      <c r="H131" s="122"/>
      <c r="I131" s="152">
        <v>0</v>
      </c>
      <c r="J131" s="148">
        <v>0</v>
      </c>
      <c r="K131" s="191"/>
      <c r="L131" s="123"/>
      <c r="M131" s="225">
        <v>0</v>
      </c>
      <c r="N131" s="193"/>
      <c r="O131" s="123"/>
      <c r="P131" s="106">
        <v>0</v>
      </c>
      <c r="Q131" s="220">
        <v>0</v>
      </c>
    </row>
    <row r="132" spans="1:17" x14ac:dyDescent="0.2">
      <c r="A132" s="60">
        <v>123</v>
      </c>
      <c r="B132" s="160" t="s">
        <v>210</v>
      </c>
      <c r="C132" s="186" t="s">
        <v>246</v>
      </c>
      <c r="D132" s="193"/>
      <c r="E132" s="122"/>
      <c r="F132" s="123">
        <v>0</v>
      </c>
      <c r="G132" s="123"/>
      <c r="H132" s="122"/>
      <c r="I132" s="152">
        <v>0</v>
      </c>
      <c r="J132" s="148">
        <v>0</v>
      </c>
      <c r="K132" s="191"/>
      <c r="L132" s="123"/>
      <c r="M132" s="225">
        <v>0</v>
      </c>
      <c r="N132" s="193"/>
      <c r="O132" s="123"/>
      <c r="P132" s="106">
        <v>0</v>
      </c>
      <c r="Q132" s="220">
        <v>0</v>
      </c>
    </row>
    <row r="133" spans="1:17" x14ac:dyDescent="0.2">
      <c r="A133" s="60">
        <v>124</v>
      </c>
      <c r="B133" s="119" t="s">
        <v>211</v>
      </c>
      <c r="C133" s="186" t="s">
        <v>212</v>
      </c>
      <c r="D133" s="193"/>
      <c r="E133" s="122"/>
      <c r="F133" s="123">
        <v>0</v>
      </c>
      <c r="G133" s="123"/>
      <c r="H133" s="122"/>
      <c r="I133" s="152">
        <v>0</v>
      </c>
      <c r="J133" s="148">
        <v>0</v>
      </c>
      <c r="K133" s="191"/>
      <c r="L133" s="123"/>
      <c r="M133" s="225">
        <v>0</v>
      </c>
      <c r="N133" s="193"/>
      <c r="O133" s="123"/>
      <c r="P133" s="106">
        <v>0</v>
      </c>
      <c r="Q133" s="220">
        <v>0</v>
      </c>
    </row>
    <row r="134" spans="1:17" x14ac:dyDescent="0.2">
      <c r="A134" s="60">
        <v>125</v>
      </c>
      <c r="B134" s="119" t="s">
        <v>213</v>
      </c>
      <c r="C134" s="186" t="s">
        <v>41</v>
      </c>
      <c r="D134" s="193"/>
      <c r="E134" s="122"/>
      <c r="F134" s="123">
        <v>0</v>
      </c>
      <c r="G134" s="123"/>
      <c r="H134" s="122"/>
      <c r="I134" s="152">
        <v>0</v>
      </c>
      <c r="J134" s="148">
        <v>0</v>
      </c>
      <c r="K134" s="191"/>
      <c r="L134" s="123"/>
      <c r="M134" s="225">
        <v>0</v>
      </c>
      <c r="N134" s="193"/>
      <c r="O134" s="123"/>
      <c r="P134" s="106">
        <v>0</v>
      </c>
      <c r="Q134" s="220">
        <v>0</v>
      </c>
    </row>
    <row r="135" spans="1:17" x14ac:dyDescent="0.2">
      <c r="A135" s="60">
        <v>126</v>
      </c>
      <c r="B135" s="160" t="s">
        <v>214</v>
      </c>
      <c r="C135" s="186" t="s">
        <v>48</v>
      </c>
      <c r="D135" s="193"/>
      <c r="E135" s="122"/>
      <c r="F135" s="123">
        <v>0</v>
      </c>
      <c r="G135" s="123"/>
      <c r="H135" s="122"/>
      <c r="I135" s="152">
        <v>0</v>
      </c>
      <c r="J135" s="148">
        <v>0</v>
      </c>
      <c r="K135" s="191"/>
      <c r="L135" s="123"/>
      <c r="M135" s="225">
        <v>0</v>
      </c>
      <c r="N135" s="193"/>
      <c r="O135" s="123"/>
      <c r="P135" s="106">
        <v>0</v>
      </c>
      <c r="Q135" s="220">
        <v>0</v>
      </c>
    </row>
    <row r="136" spans="1:17" x14ac:dyDescent="0.2">
      <c r="A136" s="60">
        <v>127</v>
      </c>
      <c r="B136" s="119" t="s">
        <v>215</v>
      </c>
      <c r="C136" s="186" t="s">
        <v>250</v>
      </c>
      <c r="D136" s="193"/>
      <c r="E136" s="122"/>
      <c r="F136" s="123">
        <v>0</v>
      </c>
      <c r="G136" s="123"/>
      <c r="H136" s="122"/>
      <c r="I136" s="152">
        <v>0</v>
      </c>
      <c r="J136" s="148">
        <v>0</v>
      </c>
      <c r="K136" s="191"/>
      <c r="L136" s="123"/>
      <c r="M136" s="225">
        <v>0</v>
      </c>
      <c r="N136" s="193"/>
      <c r="O136" s="123"/>
      <c r="P136" s="106">
        <v>0</v>
      </c>
      <c r="Q136" s="220">
        <v>0</v>
      </c>
    </row>
    <row r="137" spans="1:17" x14ac:dyDescent="0.2">
      <c r="A137" s="60">
        <v>128</v>
      </c>
      <c r="B137" s="160" t="s">
        <v>216</v>
      </c>
      <c r="C137" s="186" t="s">
        <v>50</v>
      </c>
      <c r="D137" s="193"/>
      <c r="E137" s="122"/>
      <c r="F137" s="123">
        <v>0</v>
      </c>
      <c r="G137" s="123"/>
      <c r="H137" s="122"/>
      <c r="I137" s="152">
        <v>0</v>
      </c>
      <c r="J137" s="148">
        <v>0</v>
      </c>
      <c r="K137" s="191"/>
      <c r="L137" s="123"/>
      <c r="M137" s="225">
        <v>0</v>
      </c>
      <c r="N137" s="193"/>
      <c r="O137" s="123"/>
      <c r="P137" s="106">
        <v>0</v>
      </c>
      <c r="Q137" s="220">
        <v>0</v>
      </c>
    </row>
    <row r="138" spans="1:17" x14ac:dyDescent="0.2">
      <c r="A138" s="60">
        <v>129</v>
      </c>
      <c r="B138" s="160" t="s">
        <v>217</v>
      </c>
      <c r="C138" s="186" t="s">
        <v>49</v>
      </c>
      <c r="D138" s="193"/>
      <c r="E138" s="122"/>
      <c r="F138" s="123">
        <v>0</v>
      </c>
      <c r="G138" s="123"/>
      <c r="H138" s="122"/>
      <c r="I138" s="152">
        <v>0</v>
      </c>
      <c r="J138" s="148">
        <v>0</v>
      </c>
      <c r="K138" s="191"/>
      <c r="L138" s="123"/>
      <c r="M138" s="225">
        <v>0</v>
      </c>
      <c r="N138" s="193"/>
      <c r="O138" s="123"/>
      <c r="P138" s="106">
        <v>0</v>
      </c>
      <c r="Q138" s="220">
        <v>0</v>
      </c>
    </row>
    <row r="139" spans="1:17" x14ac:dyDescent="0.2">
      <c r="A139" s="60">
        <v>130</v>
      </c>
      <c r="B139" s="119" t="s">
        <v>218</v>
      </c>
      <c r="C139" s="186" t="s">
        <v>219</v>
      </c>
      <c r="D139" s="193"/>
      <c r="E139" s="122"/>
      <c r="F139" s="123">
        <v>0</v>
      </c>
      <c r="G139" s="123"/>
      <c r="H139" s="122"/>
      <c r="I139" s="152">
        <v>0</v>
      </c>
      <c r="J139" s="148">
        <v>0</v>
      </c>
      <c r="K139" s="191"/>
      <c r="L139" s="123"/>
      <c r="M139" s="225">
        <v>0</v>
      </c>
      <c r="N139" s="193"/>
      <c r="O139" s="123"/>
      <c r="P139" s="106">
        <v>0</v>
      </c>
      <c r="Q139" s="220">
        <v>0</v>
      </c>
    </row>
    <row r="140" spans="1:17" x14ac:dyDescent="0.2">
      <c r="A140" s="60">
        <v>131</v>
      </c>
      <c r="B140" s="119" t="s">
        <v>220</v>
      </c>
      <c r="C140" s="186" t="s">
        <v>42</v>
      </c>
      <c r="D140" s="193"/>
      <c r="E140" s="122"/>
      <c r="F140" s="123">
        <v>0</v>
      </c>
      <c r="G140" s="123"/>
      <c r="H140" s="122"/>
      <c r="I140" s="152">
        <v>0</v>
      </c>
      <c r="J140" s="148">
        <v>0</v>
      </c>
      <c r="K140" s="191"/>
      <c r="L140" s="123"/>
      <c r="M140" s="225">
        <v>0</v>
      </c>
      <c r="N140" s="193"/>
      <c r="O140" s="123"/>
      <c r="P140" s="106">
        <v>0</v>
      </c>
      <c r="Q140" s="220">
        <v>0</v>
      </c>
    </row>
    <row r="141" spans="1:17" x14ac:dyDescent="0.2">
      <c r="A141" s="60">
        <v>132</v>
      </c>
      <c r="B141" s="119" t="s">
        <v>221</v>
      </c>
      <c r="C141" s="186" t="s">
        <v>248</v>
      </c>
      <c r="D141" s="193"/>
      <c r="E141" s="122"/>
      <c r="F141" s="123">
        <v>0</v>
      </c>
      <c r="G141" s="123"/>
      <c r="H141" s="122"/>
      <c r="I141" s="152">
        <v>0</v>
      </c>
      <c r="J141" s="148">
        <v>0</v>
      </c>
      <c r="K141" s="191"/>
      <c r="L141" s="123"/>
      <c r="M141" s="225">
        <v>0</v>
      </c>
      <c r="N141" s="193"/>
      <c r="O141" s="123"/>
      <c r="P141" s="106">
        <v>0</v>
      </c>
      <c r="Q141" s="220">
        <v>0</v>
      </c>
    </row>
    <row r="142" spans="1:17" x14ac:dyDescent="0.2">
      <c r="A142" s="60">
        <v>133</v>
      </c>
      <c r="B142" s="119" t="s">
        <v>222</v>
      </c>
      <c r="C142" s="186" t="s">
        <v>223</v>
      </c>
      <c r="D142" s="193">
        <v>3077757.96</v>
      </c>
      <c r="E142" s="122"/>
      <c r="F142" s="123">
        <v>3077757.96</v>
      </c>
      <c r="G142" s="123">
        <v>1121723.97</v>
      </c>
      <c r="H142" s="122"/>
      <c r="I142" s="152">
        <v>1121723.97</v>
      </c>
      <c r="J142" s="148">
        <v>4199481.93</v>
      </c>
      <c r="K142" s="191"/>
      <c r="L142" s="123"/>
      <c r="M142" s="225">
        <v>0</v>
      </c>
      <c r="N142" s="193"/>
      <c r="O142" s="123"/>
      <c r="P142" s="106">
        <v>0</v>
      </c>
      <c r="Q142" s="220">
        <v>4199481.93</v>
      </c>
    </row>
    <row r="143" spans="1:17" x14ac:dyDescent="0.2">
      <c r="A143" s="60">
        <v>134</v>
      </c>
      <c r="B143" s="119" t="s">
        <v>224</v>
      </c>
      <c r="C143" s="186" t="s">
        <v>225</v>
      </c>
      <c r="D143" s="194"/>
      <c r="E143" s="122"/>
      <c r="F143" s="123">
        <v>0</v>
      </c>
      <c r="G143" s="122"/>
      <c r="H143" s="122"/>
      <c r="I143" s="152">
        <v>0</v>
      </c>
      <c r="J143" s="148">
        <v>0</v>
      </c>
      <c r="K143" s="191"/>
      <c r="L143" s="123"/>
      <c r="M143" s="225">
        <v>0</v>
      </c>
      <c r="N143" s="193"/>
      <c r="O143" s="123"/>
      <c r="P143" s="106">
        <v>0</v>
      </c>
      <c r="Q143" s="220">
        <v>0</v>
      </c>
    </row>
    <row r="144" spans="1:17" x14ac:dyDescent="0.2">
      <c r="A144" s="60">
        <v>135</v>
      </c>
      <c r="B144" s="160" t="s">
        <v>226</v>
      </c>
      <c r="C144" s="186" t="s">
        <v>227</v>
      </c>
      <c r="D144" s="194"/>
      <c r="E144" s="122"/>
      <c r="F144" s="123">
        <v>0</v>
      </c>
      <c r="G144" s="122"/>
      <c r="H144" s="122"/>
      <c r="I144" s="152">
        <v>0</v>
      </c>
      <c r="J144" s="148">
        <v>0</v>
      </c>
      <c r="K144" s="191"/>
      <c r="L144" s="123"/>
      <c r="M144" s="225">
        <v>0</v>
      </c>
      <c r="N144" s="193"/>
      <c r="O144" s="123"/>
      <c r="P144" s="106">
        <v>0</v>
      </c>
      <c r="Q144" s="220">
        <v>0</v>
      </c>
    </row>
    <row r="145" spans="1:17" x14ac:dyDescent="0.2">
      <c r="A145" s="60">
        <v>136</v>
      </c>
      <c r="B145" s="119" t="s">
        <v>228</v>
      </c>
      <c r="C145" s="186" t="s">
        <v>229</v>
      </c>
      <c r="D145" s="194"/>
      <c r="E145" s="122"/>
      <c r="F145" s="123">
        <v>0</v>
      </c>
      <c r="G145" s="122"/>
      <c r="H145" s="122"/>
      <c r="I145" s="152">
        <v>0</v>
      </c>
      <c r="J145" s="148">
        <v>0</v>
      </c>
      <c r="K145" s="191"/>
      <c r="L145" s="123"/>
      <c r="M145" s="225">
        <v>0</v>
      </c>
      <c r="N145" s="193"/>
      <c r="O145" s="123"/>
      <c r="P145" s="106">
        <v>0</v>
      </c>
      <c r="Q145" s="220">
        <v>0</v>
      </c>
    </row>
    <row r="146" spans="1:17" x14ac:dyDescent="0.2">
      <c r="A146" s="60">
        <v>137</v>
      </c>
      <c r="B146" s="119" t="s">
        <v>282</v>
      </c>
      <c r="C146" s="188" t="s">
        <v>283</v>
      </c>
      <c r="D146" s="194"/>
      <c r="E146" s="123">
        <v>77505688.590000004</v>
      </c>
      <c r="F146" s="123">
        <v>77505688.590000004</v>
      </c>
      <c r="G146" s="122"/>
      <c r="H146" s="123">
        <v>47163811.259999998</v>
      </c>
      <c r="I146" s="152">
        <v>47163811.259999998</v>
      </c>
      <c r="J146" s="148">
        <v>124669499.84999999</v>
      </c>
      <c r="K146" s="191"/>
      <c r="L146" s="123">
        <v>315456357.25</v>
      </c>
      <c r="M146" s="225">
        <v>315456357.25</v>
      </c>
      <c r="N146" s="193"/>
      <c r="O146" s="123">
        <v>3456989.8</v>
      </c>
      <c r="P146" s="106">
        <v>3456989.8</v>
      </c>
      <c r="Q146" s="220">
        <v>443582846.90000004</v>
      </c>
    </row>
    <row r="147" spans="1:17" x14ac:dyDescent="0.2">
      <c r="A147" s="60">
        <v>138</v>
      </c>
      <c r="B147" s="120" t="s">
        <v>284</v>
      </c>
      <c r="C147" s="188" t="s">
        <v>285</v>
      </c>
      <c r="D147" s="194"/>
      <c r="E147" s="122"/>
      <c r="F147" s="123">
        <v>0</v>
      </c>
      <c r="G147" s="122"/>
      <c r="H147" s="122"/>
      <c r="I147" s="152">
        <v>0</v>
      </c>
      <c r="J147" s="148">
        <v>0</v>
      </c>
      <c r="K147" s="191"/>
      <c r="L147" s="123"/>
      <c r="M147" s="225">
        <v>0</v>
      </c>
      <c r="N147" s="193"/>
      <c r="O147" s="123"/>
      <c r="P147" s="106">
        <v>0</v>
      </c>
      <c r="Q147" s="220">
        <v>0</v>
      </c>
    </row>
    <row r="148" spans="1:17" x14ac:dyDescent="0.2">
      <c r="A148" s="60">
        <v>139</v>
      </c>
      <c r="B148" s="119" t="s">
        <v>286</v>
      </c>
      <c r="C148" s="188" t="s">
        <v>287</v>
      </c>
      <c r="D148" s="194"/>
      <c r="E148" s="122"/>
      <c r="F148" s="123">
        <v>0</v>
      </c>
      <c r="G148" s="122"/>
      <c r="H148" s="122"/>
      <c r="I148" s="152">
        <v>0</v>
      </c>
      <c r="J148" s="148">
        <v>0</v>
      </c>
      <c r="K148" s="191"/>
      <c r="L148" s="123"/>
      <c r="M148" s="225">
        <v>0</v>
      </c>
      <c r="N148" s="193"/>
      <c r="O148" s="123"/>
      <c r="P148" s="106">
        <v>0</v>
      </c>
      <c r="Q148" s="220">
        <v>0</v>
      </c>
    </row>
    <row r="149" spans="1:17" ht="12.75" thickBot="1" x14ac:dyDescent="0.25">
      <c r="A149" s="56">
        <v>140</v>
      </c>
      <c r="B149" s="49" t="s">
        <v>292</v>
      </c>
      <c r="C149" s="70" t="s">
        <v>293</v>
      </c>
      <c r="D149" s="195"/>
      <c r="E149" s="77"/>
      <c r="F149" s="66">
        <v>0</v>
      </c>
      <c r="G149" s="77"/>
      <c r="H149" s="77"/>
      <c r="I149" s="196">
        <v>0</v>
      </c>
      <c r="J149" s="223">
        <v>0</v>
      </c>
      <c r="K149" s="198"/>
      <c r="L149" s="66"/>
      <c r="M149" s="107">
        <v>0</v>
      </c>
      <c r="N149" s="201"/>
      <c r="O149" s="66"/>
      <c r="P149" s="115">
        <v>0</v>
      </c>
      <c r="Q149" s="227">
        <v>0</v>
      </c>
    </row>
  </sheetData>
  <mergeCells count="14">
    <mergeCell ref="K3:M4"/>
    <mergeCell ref="N3:P4"/>
    <mergeCell ref="A1:Q1"/>
    <mergeCell ref="A6:C6"/>
    <mergeCell ref="A89:A92"/>
    <mergeCell ref="B89:B92"/>
    <mergeCell ref="Q3:Q5"/>
    <mergeCell ref="A3:A5"/>
    <mergeCell ref="B3:B5"/>
    <mergeCell ref="C3:C5"/>
    <mergeCell ref="D3:J3"/>
    <mergeCell ref="J4:J5"/>
    <mergeCell ref="D4:F4"/>
    <mergeCell ref="G4:I4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zoomScale="90" zoomScaleNormal="90" workbookViewId="0">
      <pane xSplit="3" ySplit="6" topLeftCell="D115" activePane="bottomRight" state="frozen"/>
      <selection activeCell="C173" sqref="C173"/>
      <selection pane="topRight" activeCell="C173" sqref="C173"/>
      <selection pane="bottomLeft" activeCell="C173" sqref="C173"/>
      <selection pane="bottomRight" activeCell="D89" sqref="D89"/>
    </sheetView>
  </sheetViews>
  <sheetFormatPr defaultRowHeight="12" x14ac:dyDescent="0.2"/>
  <cols>
    <col min="1" max="1" width="5.85546875" style="1" customWidth="1"/>
    <col min="2" max="2" width="9.140625" style="1"/>
    <col min="3" max="3" width="35.5703125" style="51" customWidth="1"/>
    <col min="4" max="4" width="15.140625" style="53" customWidth="1"/>
    <col min="5" max="5" width="15" style="53" customWidth="1"/>
    <col min="6" max="6" width="15.140625" style="53" customWidth="1"/>
    <col min="7" max="7" width="14.7109375" style="53" customWidth="1"/>
    <col min="8" max="8" width="14.42578125" style="181" customWidth="1"/>
    <col min="9" max="9" width="15.5703125" style="53" customWidth="1"/>
    <col min="10" max="10" width="14.42578125" style="53" customWidth="1"/>
    <col min="11" max="11" width="16" style="181" customWidth="1"/>
    <col min="12" max="16384" width="9.140625" style="1"/>
  </cols>
  <sheetData>
    <row r="1" spans="1:11" ht="15.75" x14ac:dyDescent="0.2">
      <c r="A1" s="427" t="s">
        <v>321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11" ht="12.75" thickBot="1" x14ac:dyDescent="0.25"/>
    <row r="3" spans="1:11" ht="16.5" customHeight="1" x14ac:dyDescent="0.2">
      <c r="A3" s="310" t="s">
        <v>46</v>
      </c>
      <c r="B3" s="313" t="s">
        <v>295</v>
      </c>
      <c r="C3" s="316" t="s">
        <v>47</v>
      </c>
      <c r="D3" s="434" t="s">
        <v>290</v>
      </c>
      <c r="E3" s="435"/>
      <c r="F3" s="435"/>
      <c r="G3" s="435"/>
      <c r="H3" s="436"/>
      <c r="I3" s="336" t="s">
        <v>327</v>
      </c>
      <c r="J3" s="338" t="s">
        <v>288</v>
      </c>
      <c r="K3" s="432" t="s">
        <v>289</v>
      </c>
    </row>
    <row r="4" spans="1:11" ht="16.5" customHeight="1" x14ac:dyDescent="0.2">
      <c r="A4" s="385"/>
      <c r="B4" s="419"/>
      <c r="C4" s="389"/>
      <c r="D4" s="393" t="s">
        <v>251</v>
      </c>
      <c r="E4" s="441"/>
      <c r="F4" s="442"/>
      <c r="G4" s="274"/>
      <c r="H4" s="275"/>
      <c r="I4" s="437"/>
      <c r="J4" s="439"/>
      <c r="K4" s="433"/>
    </row>
    <row r="5" spans="1:11" ht="52.5" customHeight="1" thickBot="1" x14ac:dyDescent="0.25">
      <c r="A5" s="312"/>
      <c r="B5" s="315"/>
      <c r="C5" s="318"/>
      <c r="D5" s="110" t="s">
        <v>251</v>
      </c>
      <c r="E5" s="111" t="s">
        <v>323</v>
      </c>
      <c r="F5" s="202" t="s">
        <v>300</v>
      </c>
      <c r="G5" s="111" t="s">
        <v>252</v>
      </c>
      <c r="H5" s="116" t="s">
        <v>256</v>
      </c>
      <c r="I5" s="438"/>
      <c r="J5" s="440"/>
      <c r="K5" s="431"/>
    </row>
    <row r="6" spans="1:11" s="183" customFormat="1" ht="12.75" customHeight="1" x14ac:dyDescent="0.2">
      <c r="A6" s="305" t="s">
        <v>245</v>
      </c>
      <c r="B6" s="306"/>
      <c r="C6" s="307"/>
      <c r="D6" s="260">
        <v>182240400</v>
      </c>
      <c r="E6" s="170">
        <v>128086580.16</v>
      </c>
      <c r="F6" s="170">
        <v>310326980.15999997</v>
      </c>
      <c r="G6" s="170">
        <v>229211774.77000001</v>
      </c>
      <c r="H6" s="264">
        <v>539538754.92999995</v>
      </c>
      <c r="I6" s="44">
        <v>1325402635.2</v>
      </c>
      <c r="J6" s="200">
        <v>27021354.600000001</v>
      </c>
      <c r="K6" s="200">
        <v>1891962744.7299998</v>
      </c>
    </row>
    <row r="7" spans="1:11" x14ac:dyDescent="0.2">
      <c r="A7" s="197">
        <v>1</v>
      </c>
      <c r="B7" s="160" t="s">
        <v>57</v>
      </c>
      <c r="C7" s="186" t="s">
        <v>43</v>
      </c>
      <c r="D7" s="193">
        <v>812250</v>
      </c>
      <c r="E7" s="152"/>
      <c r="F7" s="152">
        <v>812250</v>
      </c>
      <c r="G7" s="123">
        <v>577414.75</v>
      </c>
      <c r="H7" s="216">
        <v>1389664.75</v>
      </c>
      <c r="I7" s="147"/>
      <c r="J7" s="276"/>
      <c r="K7" s="220">
        <v>1389664.75</v>
      </c>
    </row>
    <row r="8" spans="1:11" x14ac:dyDescent="0.2">
      <c r="A8" s="197">
        <v>2</v>
      </c>
      <c r="B8" s="160" t="s">
        <v>58</v>
      </c>
      <c r="C8" s="186" t="s">
        <v>230</v>
      </c>
      <c r="D8" s="193">
        <v>1555530</v>
      </c>
      <c r="E8" s="152"/>
      <c r="F8" s="152">
        <v>1555530</v>
      </c>
      <c r="G8" s="123">
        <v>1108636.32</v>
      </c>
      <c r="H8" s="216">
        <v>2664166.3200000003</v>
      </c>
      <c r="I8" s="147"/>
      <c r="J8" s="276"/>
      <c r="K8" s="220">
        <v>2664166.3200000003</v>
      </c>
    </row>
    <row r="9" spans="1:11" x14ac:dyDescent="0.2">
      <c r="A9" s="197">
        <v>3</v>
      </c>
      <c r="B9" s="119" t="s">
        <v>59</v>
      </c>
      <c r="C9" s="186" t="s">
        <v>5</v>
      </c>
      <c r="D9" s="193"/>
      <c r="E9" s="152"/>
      <c r="F9" s="152">
        <v>0</v>
      </c>
      <c r="G9" s="123"/>
      <c r="H9" s="216">
        <v>0</v>
      </c>
      <c r="I9" s="147"/>
      <c r="J9" s="276"/>
      <c r="K9" s="220">
        <v>0</v>
      </c>
    </row>
    <row r="10" spans="1:11" x14ac:dyDescent="0.2">
      <c r="A10" s="197">
        <v>4</v>
      </c>
      <c r="B10" s="160" t="s">
        <v>60</v>
      </c>
      <c r="C10" s="186" t="s">
        <v>231</v>
      </c>
      <c r="D10" s="193">
        <v>641250</v>
      </c>
      <c r="E10" s="152"/>
      <c r="F10" s="152">
        <v>641250</v>
      </c>
      <c r="G10" s="123">
        <v>455853.75</v>
      </c>
      <c r="H10" s="216">
        <v>1097103.75</v>
      </c>
      <c r="I10" s="147"/>
      <c r="J10" s="276"/>
      <c r="K10" s="220">
        <v>1097103.75</v>
      </c>
    </row>
    <row r="11" spans="1:11" x14ac:dyDescent="0.2">
      <c r="A11" s="197">
        <v>5</v>
      </c>
      <c r="B11" s="160" t="s">
        <v>61</v>
      </c>
      <c r="C11" s="186" t="s">
        <v>8</v>
      </c>
      <c r="D11" s="193">
        <v>855000</v>
      </c>
      <c r="E11" s="152"/>
      <c r="F11" s="152">
        <v>855000</v>
      </c>
      <c r="G11" s="123">
        <v>607805</v>
      </c>
      <c r="H11" s="216">
        <v>1462805</v>
      </c>
      <c r="I11" s="147"/>
      <c r="J11" s="276"/>
      <c r="K11" s="220">
        <v>1462805</v>
      </c>
    </row>
    <row r="12" spans="1:11" x14ac:dyDescent="0.2">
      <c r="A12" s="197">
        <v>6</v>
      </c>
      <c r="B12" s="119" t="s">
        <v>62</v>
      </c>
      <c r="C12" s="186" t="s">
        <v>63</v>
      </c>
      <c r="D12" s="193">
        <v>427500</v>
      </c>
      <c r="E12" s="152"/>
      <c r="F12" s="152">
        <v>427500</v>
      </c>
      <c r="G12" s="123">
        <v>303902.5</v>
      </c>
      <c r="H12" s="216">
        <v>731402.5</v>
      </c>
      <c r="I12" s="147"/>
      <c r="J12" s="276"/>
      <c r="K12" s="220">
        <v>731402.5</v>
      </c>
    </row>
    <row r="13" spans="1:11" x14ac:dyDescent="0.2">
      <c r="A13" s="197">
        <v>7</v>
      </c>
      <c r="B13" s="160" t="s">
        <v>64</v>
      </c>
      <c r="C13" s="186" t="s">
        <v>232</v>
      </c>
      <c r="D13" s="193">
        <v>1603125</v>
      </c>
      <c r="E13" s="152"/>
      <c r="F13" s="152">
        <v>1603125</v>
      </c>
      <c r="G13" s="123">
        <v>1140242.18</v>
      </c>
      <c r="H13" s="216">
        <v>2743367.1799999997</v>
      </c>
      <c r="I13" s="147"/>
      <c r="J13" s="276"/>
      <c r="K13" s="220">
        <v>2743367.1799999997</v>
      </c>
    </row>
    <row r="14" spans="1:11" x14ac:dyDescent="0.2">
      <c r="A14" s="197">
        <v>8</v>
      </c>
      <c r="B14" s="119" t="s">
        <v>65</v>
      </c>
      <c r="C14" s="186" t="s">
        <v>17</v>
      </c>
      <c r="D14" s="193">
        <v>961875</v>
      </c>
      <c r="E14" s="152"/>
      <c r="F14" s="152">
        <v>961875</v>
      </c>
      <c r="G14" s="123">
        <v>683172.82</v>
      </c>
      <c r="H14" s="216">
        <v>1645047.8199999998</v>
      </c>
      <c r="I14" s="147"/>
      <c r="J14" s="276"/>
      <c r="K14" s="220">
        <v>1645047.8199999998</v>
      </c>
    </row>
    <row r="15" spans="1:11" x14ac:dyDescent="0.2">
      <c r="A15" s="197">
        <v>9</v>
      </c>
      <c r="B15" s="119" t="s">
        <v>66</v>
      </c>
      <c r="C15" s="186" t="s">
        <v>6</v>
      </c>
      <c r="D15" s="193">
        <v>1068750</v>
      </c>
      <c r="E15" s="152"/>
      <c r="F15" s="152">
        <v>1068750</v>
      </c>
      <c r="G15" s="123">
        <v>759756.25</v>
      </c>
      <c r="H15" s="216">
        <v>1828506.25</v>
      </c>
      <c r="I15" s="147"/>
      <c r="J15" s="276"/>
      <c r="K15" s="220">
        <v>1828506.25</v>
      </c>
    </row>
    <row r="16" spans="1:11" x14ac:dyDescent="0.2">
      <c r="A16" s="197">
        <v>10</v>
      </c>
      <c r="B16" s="119" t="s">
        <v>67</v>
      </c>
      <c r="C16" s="186" t="s">
        <v>18</v>
      </c>
      <c r="D16" s="193">
        <v>748125</v>
      </c>
      <c r="E16" s="152"/>
      <c r="F16" s="152">
        <v>748125</v>
      </c>
      <c r="G16" s="123">
        <v>532437.18000000005</v>
      </c>
      <c r="H16" s="216">
        <v>1280562.1800000002</v>
      </c>
      <c r="I16" s="147"/>
      <c r="J16" s="276"/>
      <c r="K16" s="220">
        <v>1280562.1800000002</v>
      </c>
    </row>
    <row r="17" spans="1:11" x14ac:dyDescent="0.2">
      <c r="A17" s="197">
        <v>11</v>
      </c>
      <c r="B17" s="119" t="s">
        <v>68</v>
      </c>
      <c r="C17" s="186" t="s">
        <v>7</v>
      </c>
      <c r="D17" s="193">
        <v>974130</v>
      </c>
      <c r="E17" s="152"/>
      <c r="F17" s="152">
        <v>974130</v>
      </c>
      <c r="G17" s="123">
        <v>691682.09</v>
      </c>
      <c r="H17" s="216">
        <v>1665812.0899999999</v>
      </c>
      <c r="I17" s="147"/>
      <c r="J17" s="276"/>
      <c r="K17" s="220">
        <v>1665812.0899999999</v>
      </c>
    </row>
    <row r="18" spans="1:11" x14ac:dyDescent="0.2">
      <c r="A18" s="197">
        <v>12</v>
      </c>
      <c r="B18" s="119" t="s">
        <v>69</v>
      </c>
      <c r="C18" s="186" t="s">
        <v>19</v>
      </c>
      <c r="D18" s="193">
        <v>1859625</v>
      </c>
      <c r="E18" s="152"/>
      <c r="F18" s="152">
        <v>1859625</v>
      </c>
      <c r="G18" s="123">
        <v>1322583.68</v>
      </c>
      <c r="H18" s="216">
        <v>3182208.6799999997</v>
      </c>
      <c r="I18" s="147"/>
      <c r="J18" s="276"/>
      <c r="K18" s="220">
        <v>3182208.6799999997</v>
      </c>
    </row>
    <row r="19" spans="1:11" x14ac:dyDescent="0.2">
      <c r="A19" s="197">
        <v>13</v>
      </c>
      <c r="B19" s="184" t="s">
        <v>257</v>
      </c>
      <c r="C19" s="187" t="s">
        <v>258</v>
      </c>
      <c r="D19" s="193"/>
      <c r="E19" s="152"/>
      <c r="F19" s="152">
        <v>0</v>
      </c>
      <c r="G19" s="123"/>
      <c r="H19" s="216">
        <v>0</v>
      </c>
      <c r="I19" s="147"/>
      <c r="J19" s="276"/>
      <c r="K19" s="220">
        <v>0</v>
      </c>
    </row>
    <row r="20" spans="1:11" x14ac:dyDescent="0.2">
      <c r="A20" s="197">
        <v>14</v>
      </c>
      <c r="B20" s="137" t="s">
        <v>70</v>
      </c>
      <c r="C20" s="187" t="s">
        <v>71</v>
      </c>
      <c r="D20" s="193"/>
      <c r="E20" s="152"/>
      <c r="F20" s="152">
        <v>0</v>
      </c>
      <c r="G20" s="123"/>
      <c r="H20" s="216">
        <v>0</v>
      </c>
      <c r="I20" s="147"/>
      <c r="J20" s="276"/>
      <c r="K20" s="220">
        <v>0</v>
      </c>
    </row>
    <row r="21" spans="1:11" x14ac:dyDescent="0.2">
      <c r="A21" s="197">
        <v>15</v>
      </c>
      <c r="B21" s="119" t="s">
        <v>72</v>
      </c>
      <c r="C21" s="186" t="s">
        <v>22</v>
      </c>
      <c r="D21" s="193">
        <v>1303875</v>
      </c>
      <c r="E21" s="152"/>
      <c r="F21" s="152">
        <v>1303875</v>
      </c>
      <c r="G21" s="123">
        <v>926294.82</v>
      </c>
      <c r="H21" s="216">
        <v>2230169.8199999998</v>
      </c>
      <c r="I21" s="147"/>
      <c r="J21" s="276"/>
      <c r="K21" s="220">
        <v>2230169.8199999998</v>
      </c>
    </row>
    <row r="22" spans="1:11" x14ac:dyDescent="0.2">
      <c r="A22" s="197">
        <v>16</v>
      </c>
      <c r="B22" s="119" t="s">
        <v>73</v>
      </c>
      <c r="C22" s="186" t="s">
        <v>10</v>
      </c>
      <c r="D22" s="193">
        <v>1710000</v>
      </c>
      <c r="E22" s="152"/>
      <c r="F22" s="152">
        <v>1710000</v>
      </c>
      <c r="G22" s="123">
        <v>1215610</v>
      </c>
      <c r="H22" s="216">
        <v>2925610</v>
      </c>
      <c r="I22" s="147"/>
      <c r="J22" s="276"/>
      <c r="K22" s="220">
        <v>2925610</v>
      </c>
    </row>
    <row r="23" spans="1:11" x14ac:dyDescent="0.2">
      <c r="A23" s="197">
        <v>17</v>
      </c>
      <c r="B23" s="119" t="s">
        <v>74</v>
      </c>
      <c r="C23" s="186" t="s">
        <v>233</v>
      </c>
      <c r="D23" s="193">
        <v>2137500</v>
      </c>
      <c r="E23" s="152"/>
      <c r="F23" s="152">
        <v>2137500</v>
      </c>
      <c r="G23" s="123">
        <v>1519512.5</v>
      </c>
      <c r="H23" s="216">
        <v>3657012.5</v>
      </c>
      <c r="I23" s="147"/>
      <c r="J23" s="276"/>
      <c r="K23" s="220">
        <v>3657012.5</v>
      </c>
    </row>
    <row r="24" spans="1:11" x14ac:dyDescent="0.2">
      <c r="A24" s="197">
        <v>18</v>
      </c>
      <c r="B24" s="119" t="s">
        <v>75</v>
      </c>
      <c r="C24" s="186" t="s">
        <v>9</v>
      </c>
      <c r="D24" s="193"/>
      <c r="E24" s="152"/>
      <c r="F24" s="152">
        <v>0</v>
      </c>
      <c r="G24" s="123"/>
      <c r="H24" s="216"/>
      <c r="I24" s="147"/>
      <c r="J24" s="276"/>
      <c r="K24" s="220">
        <v>0</v>
      </c>
    </row>
    <row r="25" spans="1:11" x14ac:dyDescent="0.2">
      <c r="A25" s="197">
        <v>19</v>
      </c>
      <c r="B25" s="160" t="s">
        <v>76</v>
      </c>
      <c r="C25" s="186" t="s">
        <v>11</v>
      </c>
      <c r="D25" s="193">
        <v>641250</v>
      </c>
      <c r="E25" s="152"/>
      <c r="F25" s="152">
        <v>641250</v>
      </c>
      <c r="G25" s="123">
        <v>455853.75</v>
      </c>
      <c r="H25" s="216">
        <v>1097103.75</v>
      </c>
      <c r="I25" s="147"/>
      <c r="J25" s="276"/>
      <c r="K25" s="220">
        <v>1097103.75</v>
      </c>
    </row>
    <row r="26" spans="1:11" x14ac:dyDescent="0.2">
      <c r="A26" s="197">
        <v>20</v>
      </c>
      <c r="B26" s="160" t="s">
        <v>77</v>
      </c>
      <c r="C26" s="186" t="s">
        <v>234</v>
      </c>
      <c r="D26" s="193">
        <v>641250</v>
      </c>
      <c r="E26" s="152"/>
      <c r="F26" s="152">
        <v>641250</v>
      </c>
      <c r="G26" s="123">
        <v>455853.75</v>
      </c>
      <c r="H26" s="216">
        <v>1097103.75</v>
      </c>
      <c r="I26" s="147"/>
      <c r="J26" s="276"/>
      <c r="K26" s="220">
        <v>1097103.75</v>
      </c>
    </row>
    <row r="27" spans="1:11" x14ac:dyDescent="0.2">
      <c r="A27" s="197">
        <v>21</v>
      </c>
      <c r="B27" s="160" t="s">
        <v>78</v>
      </c>
      <c r="C27" s="186" t="s">
        <v>79</v>
      </c>
      <c r="D27" s="193">
        <v>1496250</v>
      </c>
      <c r="E27" s="152"/>
      <c r="F27" s="152">
        <v>1496250</v>
      </c>
      <c r="G27" s="123">
        <v>1063658.75</v>
      </c>
      <c r="H27" s="216">
        <v>2559908.75</v>
      </c>
      <c r="I27" s="147"/>
      <c r="J27" s="276"/>
      <c r="K27" s="220">
        <v>2559908.75</v>
      </c>
    </row>
    <row r="28" spans="1:11" x14ac:dyDescent="0.2">
      <c r="A28" s="197">
        <v>22</v>
      </c>
      <c r="B28" s="160" t="s">
        <v>80</v>
      </c>
      <c r="C28" s="186" t="s">
        <v>39</v>
      </c>
      <c r="D28" s="193"/>
      <c r="E28" s="152"/>
      <c r="F28" s="152">
        <v>0</v>
      </c>
      <c r="G28" s="123"/>
      <c r="H28" s="216">
        <v>0</v>
      </c>
      <c r="I28" s="147"/>
      <c r="J28" s="276"/>
      <c r="K28" s="220">
        <v>0</v>
      </c>
    </row>
    <row r="29" spans="1:11" x14ac:dyDescent="0.2">
      <c r="A29" s="197">
        <v>23</v>
      </c>
      <c r="B29" s="119" t="s">
        <v>81</v>
      </c>
      <c r="C29" s="186" t="s">
        <v>82</v>
      </c>
      <c r="D29" s="193"/>
      <c r="E29" s="152"/>
      <c r="F29" s="152">
        <v>0</v>
      </c>
      <c r="G29" s="123"/>
      <c r="H29" s="216">
        <v>0</v>
      </c>
      <c r="I29" s="147"/>
      <c r="J29" s="276"/>
      <c r="K29" s="220">
        <v>0</v>
      </c>
    </row>
    <row r="30" spans="1:11" x14ac:dyDescent="0.2">
      <c r="A30" s="197">
        <v>24</v>
      </c>
      <c r="B30" s="119" t="s">
        <v>83</v>
      </c>
      <c r="C30" s="186" t="s">
        <v>84</v>
      </c>
      <c r="D30" s="193"/>
      <c r="E30" s="152"/>
      <c r="F30" s="152">
        <v>0</v>
      </c>
      <c r="G30" s="123"/>
      <c r="H30" s="216">
        <v>0</v>
      </c>
      <c r="I30" s="147"/>
      <c r="J30" s="276"/>
      <c r="K30" s="220">
        <v>0</v>
      </c>
    </row>
    <row r="31" spans="1:11" ht="24" x14ac:dyDescent="0.2">
      <c r="A31" s="197">
        <v>25</v>
      </c>
      <c r="B31" s="119" t="s">
        <v>85</v>
      </c>
      <c r="C31" s="186" t="s">
        <v>86</v>
      </c>
      <c r="D31" s="193"/>
      <c r="E31" s="152"/>
      <c r="F31" s="152">
        <v>0</v>
      </c>
      <c r="G31" s="123"/>
      <c r="H31" s="216">
        <v>0</v>
      </c>
      <c r="I31" s="147"/>
      <c r="J31" s="276"/>
      <c r="K31" s="220">
        <v>0</v>
      </c>
    </row>
    <row r="32" spans="1:11" x14ac:dyDescent="0.2">
      <c r="A32" s="197">
        <v>26</v>
      </c>
      <c r="B32" s="160" t="s">
        <v>87</v>
      </c>
      <c r="C32" s="186" t="s">
        <v>88</v>
      </c>
      <c r="D32" s="193"/>
      <c r="E32" s="152"/>
      <c r="F32" s="152">
        <v>0</v>
      </c>
      <c r="G32" s="123"/>
      <c r="H32" s="216">
        <v>0</v>
      </c>
      <c r="I32" s="147"/>
      <c r="J32" s="276"/>
      <c r="K32" s="220">
        <v>0</v>
      </c>
    </row>
    <row r="33" spans="1:11" x14ac:dyDescent="0.2">
      <c r="A33" s="197">
        <v>27</v>
      </c>
      <c r="B33" s="119" t="s">
        <v>89</v>
      </c>
      <c r="C33" s="186" t="s">
        <v>90</v>
      </c>
      <c r="D33" s="193">
        <v>1603125</v>
      </c>
      <c r="E33" s="152"/>
      <c r="F33" s="152">
        <v>1603125</v>
      </c>
      <c r="G33" s="123">
        <v>1140242.18</v>
      </c>
      <c r="H33" s="216">
        <v>2743367.1799999997</v>
      </c>
      <c r="I33" s="147"/>
      <c r="J33" s="276"/>
      <c r="K33" s="220">
        <v>2743367.1799999997</v>
      </c>
    </row>
    <row r="34" spans="1:11" x14ac:dyDescent="0.2">
      <c r="A34" s="197">
        <v>28</v>
      </c>
      <c r="B34" s="119" t="s">
        <v>91</v>
      </c>
      <c r="C34" s="186" t="s">
        <v>92</v>
      </c>
      <c r="D34" s="193"/>
      <c r="E34" s="152"/>
      <c r="F34" s="152">
        <v>0</v>
      </c>
      <c r="G34" s="123"/>
      <c r="H34" s="216">
        <v>0</v>
      </c>
      <c r="I34" s="147"/>
      <c r="J34" s="276"/>
      <c r="K34" s="220">
        <v>0</v>
      </c>
    </row>
    <row r="35" spans="1:11" x14ac:dyDescent="0.2">
      <c r="A35" s="197">
        <v>29</v>
      </c>
      <c r="B35" s="160" t="s">
        <v>93</v>
      </c>
      <c r="C35" s="186" t="s">
        <v>94</v>
      </c>
      <c r="D35" s="193"/>
      <c r="E35" s="152"/>
      <c r="F35" s="152">
        <v>0</v>
      </c>
      <c r="G35" s="123"/>
      <c r="H35" s="216">
        <v>0</v>
      </c>
      <c r="I35" s="147"/>
      <c r="J35" s="276"/>
      <c r="K35" s="220">
        <v>0</v>
      </c>
    </row>
    <row r="36" spans="1:11" ht="24" x14ac:dyDescent="0.2">
      <c r="A36" s="197">
        <v>30</v>
      </c>
      <c r="B36" s="160" t="s">
        <v>95</v>
      </c>
      <c r="C36" s="186" t="s">
        <v>23</v>
      </c>
      <c r="D36" s="193"/>
      <c r="E36" s="152"/>
      <c r="F36" s="152">
        <v>0</v>
      </c>
      <c r="G36" s="123"/>
      <c r="H36" s="216">
        <v>0</v>
      </c>
      <c r="I36" s="147"/>
      <c r="J36" s="276"/>
      <c r="K36" s="220">
        <v>0</v>
      </c>
    </row>
    <row r="37" spans="1:11" x14ac:dyDescent="0.2">
      <c r="A37" s="197">
        <v>31</v>
      </c>
      <c r="B37" s="160" t="s">
        <v>96</v>
      </c>
      <c r="C37" s="186" t="s">
        <v>56</v>
      </c>
      <c r="D37" s="193"/>
      <c r="E37" s="152"/>
      <c r="F37" s="152">
        <v>0</v>
      </c>
      <c r="G37" s="123"/>
      <c r="H37" s="216">
        <v>0</v>
      </c>
      <c r="I37" s="147"/>
      <c r="J37" s="276"/>
      <c r="K37" s="220">
        <v>0</v>
      </c>
    </row>
    <row r="38" spans="1:11" x14ac:dyDescent="0.2">
      <c r="A38" s="197">
        <v>32</v>
      </c>
      <c r="B38" s="119" t="s">
        <v>97</v>
      </c>
      <c r="C38" s="186" t="s">
        <v>40</v>
      </c>
      <c r="D38" s="193"/>
      <c r="E38" s="152"/>
      <c r="F38" s="152">
        <v>0</v>
      </c>
      <c r="G38" s="123"/>
      <c r="H38" s="216">
        <v>0</v>
      </c>
      <c r="I38" s="147"/>
      <c r="J38" s="276"/>
      <c r="K38" s="220">
        <v>0</v>
      </c>
    </row>
    <row r="39" spans="1:11" x14ac:dyDescent="0.2">
      <c r="A39" s="197">
        <v>33</v>
      </c>
      <c r="B39" s="160" t="s">
        <v>98</v>
      </c>
      <c r="C39" s="186" t="s">
        <v>38</v>
      </c>
      <c r="D39" s="193"/>
      <c r="E39" s="152"/>
      <c r="F39" s="152">
        <v>0</v>
      </c>
      <c r="G39" s="123"/>
      <c r="H39" s="216">
        <v>0</v>
      </c>
      <c r="I39" s="147"/>
      <c r="J39" s="276"/>
      <c r="K39" s="220">
        <v>0</v>
      </c>
    </row>
    <row r="40" spans="1:11" x14ac:dyDescent="0.2">
      <c r="A40" s="197">
        <v>34</v>
      </c>
      <c r="B40" s="160" t="s">
        <v>99</v>
      </c>
      <c r="C40" s="186" t="s">
        <v>16</v>
      </c>
      <c r="D40" s="193">
        <v>1068750</v>
      </c>
      <c r="E40" s="152"/>
      <c r="F40" s="152">
        <v>1068750</v>
      </c>
      <c r="G40" s="123">
        <v>759756.25</v>
      </c>
      <c r="H40" s="216">
        <v>1828506.25</v>
      </c>
      <c r="I40" s="147"/>
      <c r="J40" s="276"/>
      <c r="K40" s="220">
        <v>1828506.25</v>
      </c>
    </row>
    <row r="41" spans="1:11" x14ac:dyDescent="0.2">
      <c r="A41" s="197">
        <v>35</v>
      </c>
      <c r="B41" s="160" t="s">
        <v>100</v>
      </c>
      <c r="C41" s="186" t="s">
        <v>21</v>
      </c>
      <c r="D41" s="193"/>
      <c r="E41" s="152"/>
      <c r="F41" s="152">
        <v>0</v>
      </c>
      <c r="G41" s="123"/>
      <c r="H41" s="216">
        <v>0</v>
      </c>
      <c r="I41" s="147"/>
      <c r="J41" s="276"/>
      <c r="K41" s="220">
        <v>0</v>
      </c>
    </row>
    <row r="42" spans="1:11" x14ac:dyDescent="0.2">
      <c r="A42" s="197">
        <v>36</v>
      </c>
      <c r="B42" s="160" t="s">
        <v>101</v>
      </c>
      <c r="C42" s="186" t="s">
        <v>25</v>
      </c>
      <c r="D42" s="193">
        <v>1068750</v>
      </c>
      <c r="E42" s="152"/>
      <c r="F42" s="152">
        <v>1068750</v>
      </c>
      <c r="G42" s="123">
        <v>759756.25</v>
      </c>
      <c r="H42" s="216">
        <v>1828506.25</v>
      </c>
      <c r="I42" s="147"/>
      <c r="J42" s="276"/>
      <c r="K42" s="220">
        <v>1828506.25</v>
      </c>
    </row>
    <row r="43" spans="1:11" x14ac:dyDescent="0.2">
      <c r="A43" s="197">
        <v>37</v>
      </c>
      <c r="B43" s="119" t="s">
        <v>102</v>
      </c>
      <c r="C43" s="186" t="s">
        <v>235</v>
      </c>
      <c r="D43" s="193">
        <v>3206250</v>
      </c>
      <c r="E43" s="152"/>
      <c r="F43" s="152">
        <v>3206250</v>
      </c>
      <c r="G43" s="123">
        <v>2279268.75</v>
      </c>
      <c r="H43" s="216">
        <v>5485518.75</v>
      </c>
      <c r="I43" s="147"/>
      <c r="J43" s="276"/>
      <c r="K43" s="220">
        <v>5485518.75</v>
      </c>
    </row>
    <row r="44" spans="1:11" x14ac:dyDescent="0.2">
      <c r="A44" s="197">
        <v>38</v>
      </c>
      <c r="B44" s="160" t="s">
        <v>103</v>
      </c>
      <c r="C44" s="186" t="s">
        <v>236</v>
      </c>
      <c r="D44" s="193">
        <v>855000</v>
      </c>
      <c r="E44" s="152"/>
      <c r="F44" s="152">
        <v>855000</v>
      </c>
      <c r="G44" s="123">
        <v>607805</v>
      </c>
      <c r="H44" s="216">
        <v>1462805</v>
      </c>
      <c r="I44" s="147"/>
      <c r="J44" s="276"/>
      <c r="K44" s="220">
        <v>1462805</v>
      </c>
    </row>
    <row r="45" spans="1:11" x14ac:dyDescent="0.2">
      <c r="A45" s="197">
        <v>39</v>
      </c>
      <c r="B45" s="160" t="s">
        <v>104</v>
      </c>
      <c r="C45" s="186" t="s">
        <v>237</v>
      </c>
      <c r="D45" s="193">
        <v>769500</v>
      </c>
      <c r="E45" s="152"/>
      <c r="F45" s="152">
        <v>769500</v>
      </c>
      <c r="G45" s="123">
        <v>547024.5</v>
      </c>
      <c r="H45" s="216">
        <v>1316524.5</v>
      </c>
      <c r="I45" s="147"/>
      <c r="J45" s="276"/>
      <c r="K45" s="220">
        <v>1316524.5</v>
      </c>
    </row>
    <row r="46" spans="1:11" x14ac:dyDescent="0.2">
      <c r="A46" s="197">
        <v>40</v>
      </c>
      <c r="B46" s="159" t="s">
        <v>105</v>
      </c>
      <c r="C46" s="188" t="s">
        <v>24</v>
      </c>
      <c r="D46" s="193">
        <v>1432125</v>
      </c>
      <c r="E46" s="152"/>
      <c r="F46" s="152">
        <v>1432125</v>
      </c>
      <c r="G46" s="123">
        <v>1018681.18</v>
      </c>
      <c r="H46" s="216">
        <v>2450806.1800000002</v>
      </c>
      <c r="I46" s="147"/>
      <c r="J46" s="276"/>
      <c r="K46" s="220">
        <v>2450806.1800000002</v>
      </c>
    </row>
    <row r="47" spans="1:11" x14ac:dyDescent="0.2">
      <c r="A47" s="197">
        <v>41</v>
      </c>
      <c r="B47" s="160" t="s">
        <v>106</v>
      </c>
      <c r="C47" s="186" t="s">
        <v>20</v>
      </c>
      <c r="D47" s="193">
        <v>803415</v>
      </c>
      <c r="E47" s="152"/>
      <c r="F47" s="152">
        <v>803415</v>
      </c>
      <c r="G47" s="123">
        <v>571336.69999999995</v>
      </c>
      <c r="H47" s="216">
        <v>1374751.7</v>
      </c>
      <c r="I47" s="147"/>
      <c r="J47" s="276"/>
      <c r="K47" s="220">
        <v>1374751.7</v>
      </c>
    </row>
    <row r="48" spans="1:11" x14ac:dyDescent="0.2">
      <c r="A48" s="197">
        <v>42</v>
      </c>
      <c r="B48" s="160" t="s">
        <v>107</v>
      </c>
      <c r="C48" s="186" t="s">
        <v>108</v>
      </c>
      <c r="D48" s="193"/>
      <c r="E48" s="152"/>
      <c r="F48" s="152">
        <v>0</v>
      </c>
      <c r="G48" s="123"/>
      <c r="H48" s="216">
        <v>0</v>
      </c>
      <c r="I48" s="147"/>
      <c r="J48" s="276"/>
      <c r="K48" s="220">
        <v>0</v>
      </c>
    </row>
    <row r="49" spans="1:11" x14ac:dyDescent="0.2">
      <c r="A49" s="197">
        <v>43</v>
      </c>
      <c r="B49" s="119" t="s">
        <v>109</v>
      </c>
      <c r="C49" s="186" t="s">
        <v>110</v>
      </c>
      <c r="D49" s="193"/>
      <c r="E49" s="152"/>
      <c r="F49" s="152">
        <v>0</v>
      </c>
      <c r="G49" s="123"/>
      <c r="H49" s="216">
        <v>0</v>
      </c>
      <c r="I49" s="147"/>
      <c r="J49" s="276"/>
      <c r="K49" s="220">
        <v>0</v>
      </c>
    </row>
    <row r="50" spans="1:11" x14ac:dyDescent="0.2">
      <c r="A50" s="197">
        <v>44</v>
      </c>
      <c r="B50" s="160" t="s">
        <v>111</v>
      </c>
      <c r="C50" s="186" t="s">
        <v>242</v>
      </c>
      <c r="D50" s="193">
        <v>855000</v>
      </c>
      <c r="E50" s="152"/>
      <c r="F50" s="152">
        <v>855000</v>
      </c>
      <c r="G50" s="123">
        <v>607805</v>
      </c>
      <c r="H50" s="216">
        <v>1462805</v>
      </c>
      <c r="I50" s="147"/>
      <c r="J50" s="276"/>
      <c r="K50" s="220">
        <v>1462805</v>
      </c>
    </row>
    <row r="51" spans="1:11" x14ac:dyDescent="0.2">
      <c r="A51" s="197">
        <v>45</v>
      </c>
      <c r="B51" s="119" t="s">
        <v>112</v>
      </c>
      <c r="C51" s="186" t="s">
        <v>2</v>
      </c>
      <c r="D51" s="193">
        <v>1710000</v>
      </c>
      <c r="E51" s="152"/>
      <c r="F51" s="152">
        <v>1710000</v>
      </c>
      <c r="G51" s="123">
        <v>1215610</v>
      </c>
      <c r="H51" s="216">
        <v>2925610</v>
      </c>
      <c r="I51" s="147"/>
      <c r="J51" s="276"/>
      <c r="K51" s="220">
        <v>2925610</v>
      </c>
    </row>
    <row r="52" spans="1:11" x14ac:dyDescent="0.2">
      <c r="A52" s="197">
        <v>46</v>
      </c>
      <c r="B52" s="160" t="s">
        <v>113</v>
      </c>
      <c r="C52" s="186" t="s">
        <v>3</v>
      </c>
      <c r="D52" s="193">
        <v>961875</v>
      </c>
      <c r="E52" s="152"/>
      <c r="F52" s="152">
        <v>961875</v>
      </c>
      <c r="G52" s="123">
        <v>683172.82</v>
      </c>
      <c r="H52" s="216">
        <v>1645047.8199999998</v>
      </c>
      <c r="I52" s="147"/>
      <c r="J52" s="276"/>
      <c r="K52" s="220">
        <v>1645047.8199999998</v>
      </c>
    </row>
    <row r="53" spans="1:11" x14ac:dyDescent="0.2">
      <c r="A53" s="197">
        <v>47</v>
      </c>
      <c r="B53" s="160" t="s">
        <v>114</v>
      </c>
      <c r="C53" s="186" t="s">
        <v>238</v>
      </c>
      <c r="D53" s="193">
        <v>1068750</v>
      </c>
      <c r="E53" s="152"/>
      <c r="F53" s="152">
        <v>1068750</v>
      </c>
      <c r="G53" s="123">
        <v>759756.25</v>
      </c>
      <c r="H53" s="216">
        <v>1828506.25</v>
      </c>
      <c r="I53" s="147"/>
      <c r="J53" s="276"/>
      <c r="K53" s="220">
        <v>1828506.25</v>
      </c>
    </row>
    <row r="54" spans="1:11" x14ac:dyDescent="0.2">
      <c r="A54" s="197">
        <v>48</v>
      </c>
      <c r="B54" s="119" t="s">
        <v>115</v>
      </c>
      <c r="C54" s="186" t="s">
        <v>0</v>
      </c>
      <c r="D54" s="193">
        <v>1603125</v>
      </c>
      <c r="E54" s="152"/>
      <c r="F54" s="152">
        <v>1603125</v>
      </c>
      <c r="G54" s="123">
        <v>1140242.18</v>
      </c>
      <c r="H54" s="216">
        <v>2743367.1799999997</v>
      </c>
      <c r="I54" s="147"/>
      <c r="J54" s="276"/>
      <c r="K54" s="220">
        <v>2743367.1799999997</v>
      </c>
    </row>
    <row r="55" spans="1:11" x14ac:dyDescent="0.2">
      <c r="A55" s="197">
        <v>49</v>
      </c>
      <c r="B55" s="119" t="s">
        <v>116</v>
      </c>
      <c r="C55" s="186" t="s">
        <v>4</v>
      </c>
      <c r="D55" s="193">
        <v>641250</v>
      </c>
      <c r="E55" s="152"/>
      <c r="F55" s="152">
        <v>641250</v>
      </c>
      <c r="G55" s="123">
        <v>455853.75</v>
      </c>
      <c r="H55" s="216">
        <v>1097103.75</v>
      </c>
      <c r="I55" s="147"/>
      <c r="J55" s="276"/>
      <c r="K55" s="220">
        <v>1097103.75</v>
      </c>
    </row>
    <row r="56" spans="1:11" x14ac:dyDescent="0.2">
      <c r="A56" s="197">
        <v>50</v>
      </c>
      <c r="B56" s="160" t="s">
        <v>117</v>
      </c>
      <c r="C56" s="186" t="s">
        <v>1</v>
      </c>
      <c r="D56" s="193">
        <v>1068750</v>
      </c>
      <c r="E56" s="152"/>
      <c r="F56" s="152">
        <v>1068750</v>
      </c>
      <c r="G56" s="123">
        <v>759756.25</v>
      </c>
      <c r="H56" s="216">
        <v>1828506.25</v>
      </c>
      <c r="I56" s="147"/>
      <c r="J56" s="276"/>
      <c r="K56" s="220">
        <v>1828506.25</v>
      </c>
    </row>
    <row r="57" spans="1:11" x14ac:dyDescent="0.2">
      <c r="A57" s="197">
        <v>51</v>
      </c>
      <c r="B57" s="119" t="s">
        <v>118</v>
      </c>
      <c r="C57" s="186" t="s">
        <v>239</v>
      </c>
      <c r="D57" s="193">
        <v>1667250</v>
      </c>
      <c r="E57" s="152"/>
      <c r="F57" s="152">
        <v>1667250</v>
      </c>
      <c r="G57" s="123">
        <v>1185219.75</v>
      </c>
      <c r="H57" s="216">
        <v>2852469.75</v>
      </c>
      <c r="I57" s="147"/>
      <c r="J57" s="276"/>
      <c r="K57" s="220">
        <v>2852469.75</v>
      </c>
    </row>
    <row r="58" spans="1:11" x14ac:dyDescent="0.2">
      <c r="A58" s="197">
        <v>52</v>
      </c>
      <c r="B58" s="160" t="s">
        <v>119</v>
      </c>
      <c r="C58" s="186" t="s">
        <v>26</v>
      </c>
      <c r="D58" s="193">
        <v>3206250</v>
      </c>
      <c r="E58" s="152"/>
      <c r="F58" s="152">
        <v>3206250</v>
      </c>
      <c r="G58" s="123">
        <v>2279268.75</v>
      </c>
      <c r="H58" s="216">
        <v>5485518.75</v>
      </c>
      <c r="I58" s="147"/>
      <c r="J58" s="276"/>
      <c r="K58" s="220">
        <v>5485518.75</v>
      </c>
    </row>
    <row r="59" spans="1:11" x14ac:dyDescent="0.2">
      <c r="A59" s="197">
        <v>53</v>
      </c>
      <c r="B59" s="119" t="s">
        <v>120</v>
      </c>
      <c r="C59" s="186" t="s">
        <v>240</v>
      </c>
      <c r="D59" s="193">
        <v>876375</v>
      </c>
      <c r="E59" s="152"/>
      <c r="F59" s="152">
        <v>876375</v>
      </c>
      <c r="G59" s="123">
        <v>622392.31999999995</v>
      </c>
      <c r="H59" s="216">
        <v>1498767.3199999998</v>
      </c>
      <c r="I59" s="147"/>
      <c r="J59" s="276"/>
      <c r="K59" s="220">
        <v>1498767.3199999998</v>
      </c>
    </row>
    <row r="60" spans="1:11" x14ac:dyDescent="0.2">
      <c r="A60" s="197">
        <v>54</v>
      </c>
      <c r="B60" s="119" t="s">
        <v>121</v>
      </c>
      <c r="C60" s="186" t="s">
        <v>122</v>
      </c>
      <c r="D60" s="193"/>
      <c r="E60" s="152"/>
      <c r="F60" s="152">
        <v>0</v>
      </c>
      <c r="G60" s="123"/>
      <c r="H60" s="216">
        <v>0</v>
      </c>
      <c r="I60" s="147"/>
      <c r="J60" s="276"/>
      <c r="K60" s="220">
        <v>0</v>
      </c>
    </row>
    <row r="61" spans="1:11" x14ac:dyDescent="0.2">
      <c r="A61" s="197">
        <v>55</v>
      </c>
      <c r="B61" s="119" t="s">
        <v>244</v>
      </c>
      <c r="C61" s="186" t="s">
        <v>243</v>
      </c>
      <c r="D61" s="193"/>
      <c r="E61" s="152"/>
      <c r="F61" s="152">
        <v>0</v>
      </c>
      <c r="G61" s="123"/>
      <c r="H61" s="216">
        <v>0</v>
      </c>
      <c r="I61" s="147"/>
      <c r="J61" s="276"/>
      <c r="K61" s="220">
        <v>0</v>
      </c>
    </row>
    <row r="62" spans="1:11" x14ac:dyDescent="0.2">
      <c r="A62" s="197">
        <v>56</v>
      </c>
      <c r="B62" s="184" t="s">
        <v>259</v>
      </c>
      <c r="C62" s="187" t="s">
        <v>260</v>
      </c>
      <c r="D62" s="193"/>
      <c r="E62" s="152"/>
      <c r="F62" s="152">
        <v>0</v>
      </c>
      <c r="G62" s="123"/>
      <c r="H62" s="216">
        <v>0</v>
      </c>
      <c r="I62" s="147"/>
      <c r="J62" s="276"/>
      <c r="K62" s="220">
        <v>0</v>
      </c>
    </row>
    <row r="63" spans="1:11" x14ac:dyDescent="0.2">
      <c r="A63" s="197">
        <v>57</v>
      </c>
      <c r="B63" s="119" t="s">
        <v>123</v>
      </c>
      <c r="C63" s="186" t="s">
        <v>54</v>
      </c>
      <c r="D63" s="193"/>
      <c r="E63" s="152"/>
      <c r="F63" s="152">
        <v>0</v>
      </c>
      <c r="G63" s="123"/>
      <c r="H63" s="216">
        <v>0</v>
      </c>
      <c r="I63" s="147"/>
      <c r="J63" s="276"/>
      <c r="K63" s="220">
        <v>0</v>
      </c>
    </row>
    <row r="64" spans="1:11" x14ac:dyDescent="0.2">
      <c r="A64" s="197">
        <v>58</v>
      </c>
      <c r="B64" s="119" t="s">
        <v>124</v>
      </c>
      <c r="C64" s="186" t="s">
        <v>261</v>
      </c>
      <c r="D64" s="193"/>
      <c r="E64" s="152"/>
      <c r="F64" s="152">
        <v>0</v>
      </c>
      <c r="G64" s="123"/>
      <c r="H64" s="216">
        <v>0</v>
      </c>
      <c r="I64" s="147"/>
      <c r="J64" s="276"/>
      <c r="K64" s="220">
        <v>0</v>
      </c>
    </row>
    <row r="65" spans="1:11" x14ac:dyDescent="0.2">
      <c r="A65" s="197">
        <v>59</v>
      </c>
      <c r="B65" s="119" t="s">
        <v>125</v>
      </c>
      <c r="C65" s="186" t="s">
        <v>126</v>
      </c>
      <c r="D65" s="193"/>
      <c r="E65" s="152"/>
      <c r="F65" s="152">
        <v>0</v>
      </c>
      <c r="G65" s="123"/>
      <c r="H65" s="216">
        <v>0</v>
      </c>
      <c r="I65" s="147"/>
      <c r="J65" s="276"/>
      <c r="K65" s="220">
        <v>0</v>
      </c>
    </row>
    <row r="66" spans="1:11" x14ac:dyDescent="0.2">
      <c r="A66" s="197">
        <v>60</v>
      </c>
      <c r="B66" s="160" t="s">
        <v>127</v>
      </c>
      <c r="C66" s="186" t="s">
        <v>262</v>
      </c>
      <c r="D66" s="193"/>
      <c r="E66" s="152"/>
      <c r="F66" s="152">
        <v>0</v>
      </c>
      <c r="G66" s="123"/>
      <c r="H66" s="216">
        <v>0</v>
      </c>
      <c r="I66" s="147"/>
      <c r="J66" s="276"/>
      <c r="K66" s="220">
        <v>0</v>
      </c>
    </row>
    <row r="67" spans="1:11" x14ac:dyDescent="0.2">
      <c r="A67" s="197">
        <v>61</v>
      </c>
      <c r="B67" s="160" t="s">
        <v>128</v>
      </c>
      <c r="C67" s="186" t="s">
        <v>304</v>
      </c>
      <c r="D67" s="193"/>
      <c r="E67" s="152"/>
      <c r="F67" s="152">
        <v>0</v>
      </c>
      <c r="G67" s="123"/>
      <c r="H67" s="216">
        <v>0</v>
      </c>
      <c r="I67" s="147"/>
      <c r="J67" s="276"/>
      <c r="K67" s="220">
        <v>0</v>
      </c>
    </row>
    <row r="68" spans="1:11" ht="24" x14ac:dyDescent="0.2">
      <c r="A68" s="197">
        <v>62</v>
      </c>
      <c r="B68" s="160" t="s">
        <v>129</v>
      </c>
      <c r="C68" s="186" t="s">
        <v>263</v>
      </c>
      <c r="D68" s="193"/>
      <c r="E68" s="152"/>
      <c r="F68" s="152">
        <v>0</v>
      </c>
      <c r="G68" s="123"/>
      <c r="H68" s="216">
        <v>0</v>
      </c>
      <c r="I68" s="147"/>
      <c r="J68" s="276"/>
      <c r="K68" s="220">
        <v>0</v>
      </c>
    </row>
    <row r="69" spans="1:11" ht="24" x14ac:dyDescent="0.2">
      <c r="A69" s="197">
        <v>63</v>
      </c>
      <c r="B69" s="119" t="s">
        <v>130</v>
      </c>
      <c r="C69" s="186" t="s">
        <v>264</v>
      </c>
      <c r="D69" s="193"/>
      <c r="E69" s="152"/>
      <c r="F69" s="152">
        <v>0</v>
      </c>
      <c r="G69" s="123"/>
      <c r="H69" s="216">
        <v>0</v>
      </c>
      <c r="I69" s="147"/>
      <c r="J69" s="276"/>
      <c r="K69" s="220">
        <v>0</v>
      </c>
    </row>
    <row r="70" spans="1:11" x14ac:dyDescent="0.2">
      <c r="A70" s="197">
        <v>64</v>
      </c>
      <c r="B70" s="160" t="s">
        <v>131</v>
      </c>
      <c r="C70" s="186" t="s">
        <v>265</v>
      </c>
      <c r="D70" s="193"/>
      <c r="E70" s="152"/>
      <c r="F70" s="152">
        <v>0</v>
      </c>
      <c r="G70" s="123"/>
      <c r="H70" s="216">
        <v>0</v>
      </c>
      <c r="I70" s="147"/>
      <c r="J70" s="276"/>
      <c r="K70" s="220">
        <v>0</v>
      </c>
    </row>
    <row r="71" spans="1:11" x14ac:dyDescent="0.2">
      <c r="A71" s="197">
        <v>65</v>
      </c>
      <c r="B71" s="160" t="s">
        <v>132</v>
      </c>
      <c r="C71" s="186" t="s">
        <v>53</v>
      </c>
      <c r="D71" s="193"/>
      <c r="E71" s="152"/>
      <c r="F71" s="152">
        <v>0</v>
      </c>
      <c r="G71" s="123"/>
      <c r="H71" s="216">
        <v>0</v>
      </c>
      <c r="I71" s="147"/>
      <c r="J71" s="276"/>
      <c r="K71" s="220">
        <v>0</v>
      </c>
    </row>
    <row r="72" spans="1:11" x14ac:dyDescent="0.2">
      <c r="A72" s="197">
        <v>66</v>
      </c>
      <c r="B72" s="160" t="s">
        <v>133</v>
      </c>
      <c r="C72" s="186" t="s">
        <v>266</v>
      </c>
      <c r="D72" s="193"/>
      <c r="E72" s="152"/>
      <c r="F72" s="152">
        <v>0</v>
      </c>
      <c r="G72" s="123"/>
      <c r="H72" s="216">
        <v>0</v>
      </c>
      <c r="I72" s="147"/>
      <c r="J72" s="276"/>
      <c r="K72" s="220">
        <v>0</v>
      </c>
    </row>
    <row r="73" spans="1:11" ht="24" x14ac:dyDescent="0.2">
      <c r="A73" s="197">
        <v>67</v>
      </c>
      <c r="B73" s="160" t="s">
        <v>134</v>
      </c>
      <c r="C73" s="186" t="s">
        <v>267</v>
      </c>
      <c r="D73" s="193"/>
      <c r="E73" s="152"/>
      <c r="F73" s="152">
        <v>0</v>
      </c>
      <c r="G73" s="123"/>
      <c r="H73" s="216">
        <v>0</v>
      </c>
      <c r="I73" s="147"/>
      <c r="J73" s="276"/>
      <c r="K73" s="220">
        <v>0</v>
      </c>
    </row>
    <row r="74" spans="1:11" ht="24" x14ac:dyDescent="0.2">
      <c r="A74" s="197">
        <v>68</v>
      </c>
      <c r="B74" s="160" t="s">
        <v>135</v>
      </c>
      <c r="C74" s="186" t="s">
        <v>268</v>
      </c>
      <c r="D74" s="193"/>
      <c r="E74" s="152"/>
      <c r="F74" s="152">
        <v>0</v>
      </c>
      <c r="G74" s="123"/>
      <c r="H74" s="216">
        <v>0</v>
      </c>
      <c r="I74" s="147"/>
      <c r="J74" s="276"/>
      <c r="K74" s="220">
        <v>0</v>
      </c>
    </row>
    <row r="75" spans="1:11" ht="24" x14ac:dyDescent="0.2">
      <c r="A75" s="197">
        <v>69</v>
      </c>
      <c r="B75" s="160" t="s">
        <v>136</v>
      </c>
      <c r="C75" s="186" t="s">
        <v>269</v>
      </c>
      <c r="D75" s="193"/>
      <c r="E75" s="152"/>
      <c r="F75" s="152">
        <v>0</v>
      </c>
      <c r="G75" s="123"/>
      <c r="H75" s="216">
        <v>0</v>
      </c>
      <c r="I75" s="147"/>
      <c r="J75" s="276"/>
      <c r="K75" s="220">
        <v>0</v>
      </c>
    </row>
    <row r="76" spans="1:11" ht="24" x14ac:dyDescent="0.2">
      <c r="A76" s="197">
        <v>70</v>
      </c>
      <c r="B76" s="160" t="s">
        <v>137</v>
      </c>
      <c r="C76" s="186" t="s">
        <v>270</v>
      </c>
      <c r="D76" s="193"/>
      <c r="E76" s="152"/>
      <c r="F76" s="152">
        <v>0</v>
      </c>
      <c r="G76" s="123"/>
      <c r="H76" s="216">
        <v>0</v>
      </c>
      <c r="I76" s="147"/>
      <c r="J76" s="276"/>
      <c r="K76" s="220">
        <v>0</v>
      </c>
    </row>
    <row r="77" spans="1:11" ht="24" x14ac:dyDescent="0.2">
      <c r="A77" s="197">
        <v>71</v>
      </c>
      <c r="B77" s="119" t="s">
        <v>138</v>
      </c>
      <c r="C77" s="186" t="s">
        <v>271</v>
      </c>
      <c r="D77" s="193"/>
      <c r="E77" s="152"/>
      <c r="F77" s="152">
        <v>0</v>
      </c>
      <c r="G77" s="123"/>
      <c r="H77" s="216">
        <v>0</v>
      </c>
      <c r="I77" s="147"/>
      <c r="J77" s="276"/>
      <c r="K77" s="220">
        <v>0</v>
      </c>
    </row>
    <row r="78" spans="1:11" ht="24" x14ac:dyDescent="0.2">
      <c r="A78" s="197">
        <v>72</v>
      </c>
      <c r="B78" s="160" t="s">
        <v>139</v>
      </c>
      <c r="C78" s="186" t="s">
        <v>272</v>
      </c>
      <c r="D78" s="193"/>
      <c r="E78" s="152"/>
      <c r="F78" s="152">
        <v>0</v>
      </c>
      <c r="G78" s="123"/>
      <c r="H78" s="216">
        <v>0</v>
      </c>
      <c r="I78" s="147"/>
      <c r="J78" s="276"/>
      <c r="K78" s="220">
        <v>0</v>
      </c>
    </row>
    <row r="79" spans="1:11" ht="24" x14ac:dyDescent="0.2">
      <c r="A79" s="197">
        <v>73</v>
      </c>
      <c r="B79" s="119" t="s">
        <v>140</v>
      </c>
      <c r="C79" s="186" t="s">
        <v>273</v>
      </c>
      <c r="D79" s="193"/>
      <c r="E79" s="152"/>
      <c r="F79" s="152">
        <v>0</v>
      </c>
      <c r="G79" s="123"/>
      <c r="H79" s="216">
        <v>0</v>
      </c>
      <c r="I79" s="147"/>
      <c r="J79" s="276"/>
      <c r="K79" s="220">
        <v>0</v>
      </c>
    </row>
    <row r="80" spans="1:11" x14ac:dyDescent="0.2">
      <c r="A80" s="197">
        <v>74</v>
      </c>
      <c r="B80" s="160" t="s">
        <v>141</v>
      </c>
      <c r="C80" s="186" t="s">
        <v>142</v>
      </c>
      <c r="D80" s="193"/>
      <c r="E80" s="152"/>
      <c r="F80" s="152">
        <v>0</v>
      </c>
      <c r="G80" s="123"/>
      <c r="H80" s="216">
        <v>0</v>
      </c>
      <c r="I80" s="147"/>
      <c r="J80" s="276"/>
      <c r="K80" s="220">
        <v>0</v>
      </c>
    </row>
    <row r="81" spans="1:11" x14ac:dyDescent="0.2">
      <c r="A81" s="197">
        <v>75</v>
      </c>
      <c r="B81" s="119" t="s">
        <v>143</v>
      </c>
      <c r="C81" s="186" t="s">
        <v>274</v>
      </c>
      <c r="D81" s="193"/>
      <c r="E81" s="152"/>
      <c r="F81" s="152">
        <v>0</v>
      </c>
      <c r="G81" s="123"/>
      <c r="H81" s="216">
        <v>0</v>
      </c>
      <c r="I81" s="147"/>
      <c r="J81" s="276"/>
      <c r="K81" s="220">
        <v>0</v>
      </c>
    </row>
    <row r="82" spans="1:11" x14ac:dyDescent="0.2">
      <c r="A82" s="197">
        <v>76</v>
      </c>
      <c r="B82" s="119" t="s">
        <v>144</v>
      </c>
      <c r="C82" s="186" t="s">
        <v>35</v>
      </c>
      <c r="D82" s="193"/>
      <c r="E82" s="152"/>
      <c r="F82" s="152">
        <v>0</v>
      </c>
      <c r="G82" s="123"/>
      <c r="H82" s="216">
        <v>0</v>
      </c>
      <c r="I82" s="147"/>
      <c r="J82" s="276"/>
      <c r="K82" s="220">
        <v>0</v>
      </c>
    </row>
    <row r="83" spans="1:11" x14ac:dyDescent="0.2">
      <c r="A83" s="197">
        <v>77</v>
      </c>
      <c r="B83" s="160" t="s">
        <v>145</v>
      </c>
      <c r="C83" s="186" t="s">
        <v>37</v>
      </c>
      <c r="D83" s="193"/>
      <c r="E83" s="152"/>
      <c r="F83" s="152">
        <v>0</v>
      </c>
      <c r="G83" s="123"/>
      <c r="H83" s="216">
        <v>0</v>
      </c>
      <c r="I83" s="147"/>
      <c r="J83" s="276"/>
      <c r="K83" s="220">
        <v>0</v>
      </c>
    </row>
    <row r="84" spans="1:11" x14ac:dyDescent="0.2">
      <c r="A84" s="197">
        <v>78</v>
      </c>
      <c r="B84" s="160" t="s">
        <v>146</v>
      </c>
      <c r="C84" s="186" t="s">
        <v>36</v>
      </c>
      <c r="D84" s="193"/>
      <c r="E84" s="152"/>
      <c r="F84" s="152">
        <v>0</v>
      </c>
      <c r="G84" s="123"/>
      <c r="H84" s="216">
        <v>0</v>
      </c>
      <c r="I84" s="147"/>
      <c r="J84" s="276"/>
      <c r="K84" s="220">
        <v>0</v>
      </c>
    </row>
    <row r="85" spans="1:11" x14ac:dyDescent="0.2">
      <c r="A85" s="197">
        <v>79</v>
      </c>
      <c r="B85" s="160" t="s">
        <v>147</v>
      </c>
      <c r="C85" s="186" t="s">
        <v>52</v>
      </c>
      <c r="D85" s="193"/>
      <c r="E85" s="152"/>
      <c r="F85" s="152">
        <v>0</v>
      </c>
      <c r="G85" s="123"/>
      <c r="H85" s="216">
        <v>0</v>
      </c>
      <c r="I85" s="147"/>
      <c r="J85" s="276"/>
      <c r="K85" s="220">
        <v>0</v>
      </c>
    </row>
    <row r="86" spans="1:11" x14ac:dyDescent="0.2">
      <c r="A86" s="197">
        <v>80</v>
      </c>
      <c r="B86" s="160" t="s">
        <v>148</v>
      </c>
      <c r="C86" s="186" t="s">
        <v>253</v>
      </c>
      <c r="D86" s="193"/>
      <c r="E86" s="152"/>
      <c r="F86" s="152">
        <v>0</v>
      </c>
      <c r="G86" s="123"/>
      <c r="H86" s="216">
        <v>0</v>
      </c>
      <c r="I86" s="147"/>
      <c r="J86" s="276"/>
      <c r="K86" s="220">
        <v>0</v>
      </c>
    </row>
    <row r="87" spans="1:11" x14ac:dyDescent="0.2">
      <c r="A87" s="197">
        <v>81</v>
      </c>
      <c r="B87" s="160" t="s">
        <v>149</v>
      </c>
      <c r="C87" s="186" t="s">
        <v>44</v>
      </c>
      <c r="D87" s="193"/>
      <c r="E87" s="152"/>
      <c r="F87" s="152">
        <v>0</v>
      </c>
      <c r="G87" s="123"/>
      <c r="H87" s="216">
        <v>0</v>
      </c>
      <c r="I87" s="147"/>
      <c r="J87" s="276"/>
      <c r="K87" s="220">
        <v>0</v>
      </c>
    </row>
    <row r="88" spans="1:11" x14ac:dyDescent="0.2">
      <c r="A88" s="197">
        <v>82</v>
      </c>
      <c r="B88" s="117" t="s">
        <v>150</v>
      </c>
      <c r="C88" s="187" t="s">
        <v>291</v>
      </c>
      <c r="D88" s="193"/>
      <c r="E88" s="152"/>
      <c r="F88" s="152">
        <v>0</v>
      </c>
      <c r="G88" s="123"/>
      <c r="H88" s="216">
        <v>0</v>
      </c>
      <c r="I88" s="147"/>
      <c r="J88" s="276"/>
      <c r="K88" s="220">
        <v>0</v>
      </c>
    </row>
    <row r="89" spans="1:11" ht="24" x14ac:dyDescent="0.2">
      <c r="A89" s="428">
        <v>83</v>
      </c>
      <c r="B89" s="429" t="s">
        <v>151</v>
      </c>
      <c r="C89" s="187" t="s">
        <v>275</v>
      </c>
      <c r="D89" s="193"/>
      <c r="E89" s="152"/>
      <c r="F89" s="152">
        <v>0</v>
      </c>
      <c r="G89" s="123"/>
      <c r="H89" s="216">
        <v>0</v>
      </c>
      <c r="I89" s="147"/>
      <c r="J89" s="276"/>
      <c r="K89" s="220">
        <v>0</v>
      </c>
    </row>
    <row r="90" spans="1:11" ht="24" x14ac:dyDescent="0.2">
      <c r="A90" s="428"/>
      <c r="B90" s="429"/>
      <c r="C90" s="187" t="s">
        <v>276</v>
      </c>
      <c r="D90" s="193"/>
      <c r="E90" s="152"/>
      <c r="F90" s="152">
        <v>0</v>
      </c>
      <c r="G90" s="123"/>
      <c r="H90" s="216">
        <v>0</v>
      </c>
      <c r="I90" s="147"/>
      <c r="J90" s="276"/>
      <c r="K90" s="220">
        <v>0</v>
      </c>
    </row>
    <row r="91" spans="1:11" ht="24" x14ac:dyDescent="0.2">
      <c r="A91" s="428"/>
      <c r="B91" s="429"/>
      <c r="C91" s="187" t="s">
        <v>277</v>
      </c>
      <c r="D91" s="193"/>
      <c r="E91" s="152"/>
      <c r="F91" s="152">
        <v>0</v>
      </c>
      <c r="G91" s="123"/>
      <c r="H91" s="216">
        <v>0</v>
      </c>
      <c r="I91" s="147"/>
      <c r="J91" s="276"/>
      <c r="K91" s="220">
        <v>0</v>
      </c>
    </row>
    <row r="92" spans="1:11" ht="36" x14ac:dyDescent="0.2">
      <c r="A92" s="428"/>
      <c r="B92" s="429"/>
      <c r="C92" s="269" t="s">
        <v>331</v>
      </c>
      <c r="D92" s="193"/>
      <c r="E92" s="152"/>
      <c r="F92" s="152">
        <v>0</v>
      </c>
      <c r="G92" s="123"/>
      <c r="H92" s="216">
        <v>0</v>
      </c>
      <c r="I92" s="147"/>
      <c r="J92" s="276"/>
      <c r="K92" s="220">
        <v>0</v>
      </c>
    </row>
    <row r="93" spans="1:11" ht="24" x14ac:dyDescent="0.2">
      <c r="A93" s="197">
        <v>84</v>
      </c>
      <c r="B93" s="119" t="s">
        <v>152</v>
      </c>
      <c r="C93" s="186" t="s">
        <v>51</v>
      </c>
      <c r="D93" s="193"/>
      <c r="E93" s="152"/>
      <c r="F93" s="152">
        <v>0</v>
      </c>
      <c r="G93" s="123"/>
      <c r="H93" s="216">
        <v>0</v>
      </c>
      <c r="I93" s="147"/>
      <c r="J93" s="276"/>
      <c r="K93" s="220">
        <v>0</v>
      </c>
    </row>
    <row r="94" spans="1:11" x14ac:dyDescent="0.2">
      <c r="A94" s="197">
        <v>85</v>
      </c>
      <c r="B94" s="160" t="s">
        <v>153</v>
      </c>
      <c r="C94" s="186" t="s">
        <v>154</v>
      </c>
      <c r="D94" s="193"/>
      <c r="E94" s="152"/>
      <c r="F94" s="152">
        <v>0</v>
      </c>
      <c r="G94" s="123"/>
      <c r="H94" s="216">
        <v>0</v>
      </c>
      <c r="I94" s="147"/>
      <c r="J94" s="276"/>
      <c r="K94" s="220">
        <v>0</v>
      </c>
    </row>
    <row r="95" spans="1:11" x14ac:dyDescent="0.2">
      <c r="A95" s="197">
        <v>86</v>
      </c>
      <c r="B95" s="119" t="s">
        <v>155</v>
      </c>
      <c r="C95" s="186" t="s">
        <v>156</v>
      </c>
      <c r="D95" s="193"/>
      <c r="E95" s="152"/>
      <c r="F95" s="152">
        <v>0</v>
      </c>
      <c r="G95" s="123"/>
      <c r="H95" s="216">
        <v>0</v>
      </c>
      <c r="I95" s="147"/>
      <c r="J95" s="276"/>
      <c r="K95" s="220">
        <v>0</v>
      </c>
    </row>
    <row r="96" spans="1:11" x14ac:dyDescent="0.2">
      <c r="A96" s="197">
        <v>87</v>
      </c>
      <c r="B96" s="160" t="s">
        <v>157</v>
      </c>
      <c r="C96" s="186" t="s">
        <v>28</v>
      </c>
      <c r="D96" s="193">
        <v>705375</v>
      </c>
      <c r="E96" s="152"/>
      <c r="F96" s="152">
        <v>705375</v>
      </c>
      <c r="G96" s="123">
        <v>502046.93</v>
      </c>
      <c r="H96" s="216">
        <v>1207421.93</v>
      </c>
      <c r="I96" s="147"/>
      <c r="J96" s="276"/>
      <c r="K96" s="220">
        <v>1207421.93</v>
      </c>
    </row>
    <row r="97" spans="1:11" x14ac:dyDescent="0.2">
      <c r="A97" s="197">
        <v>88</v>
      </c>
      <c r="B97" s="160" t="s">
        <v>158</v>
      </c>
      <c r="C97" s="186" t="s">
        <v>12</v>
      </c>
      <c r="D97" s="193">
        <v>961875</v>
      </c>
      <c r="E97" s="152"/>
      <c r="F97" s="152">
        <v>961875</v>
      </c>
      <c r="G97" s="123">
        <v>683172.82</v>
      </c>
      <c r="H97" s="216">
        <v>1645047.8199999998</v>
      </c>
      <c r="I97" s="147"/>
      <c r="J97" s="276"/>
      <c r="K97" s="220">
        <v>1645047.8199999998</v>
      </c>
    </row>
    <row r="98" spans="1:11" x14ac:dyDescent="0.2">
      <c r="A98" s="197">
        <v>89</v>
      </c>
      <c r="B98" s="160" t="s">
        <v>159</v>
      </c>
      <c r="C98" s="186" t="s">
        <v>27</v>
      </c>
      <c r="D98" s="193">
        <v>1838250</v>
      </c>
      <c r="E98" s="152"/>
      <c r="F98" s="152">
        <v>1838250</v>
      </c>
      <c r="G98" s="123">
        <v>1306780.75</v>
      </c>
      <c r="H98" s="216">
        <v>3145030.75</v>
      </c>
      <c r="I98" s="147"/>
      <c r="J98" s="276"/>
      <c r="K98" s="220">
        <v>3145030.75</v>
      </c>
    </row>
    <row r="99" spans="1:11" x14ac:dyDescent="0.2">
      <c r="A99" s="197">
        <v>90</v>
      </c>
      <c r="B99" s="160" t="s">
        <v>160</v>
      </c>
      <c r="C99" s="186" t="s">
        <v>45</v>
      </c>
      <c r="D99" s="193">
        <v>961875</v>
      </c>
      <c r="E99" s="152"/>
      <c r="F99" s="152">
        <v>961875</v>
      </c>
      <c r="G99" s="123">
        <v>683172.82</v>
      </c>
      <c r="H99" s="216">
        <v>1645047.8199999998</v>
      </c>
      <c r="I99" s="147"/>
      <c r="J99" s="276"/>
      <c r="K99" s="220">
        <v>1645047.8199999998</v>
      </c>
    </row>
    <row r="100" spans="1:11" x14ac:dyDescent="0.2">
      <c r="A100" s="197">
        <v>91</v>
      </c>
      <c r="B100" s="160" t="s">
        <v>161</v>
      </c>
      <c r="C100" s="186" t="s">
        <v>33</v>
      </c>
      <c r="D100" s="193">
        <v>1068750</v>
      </c>
      <c r="E100" s="152"/>
      <c r="F100" s="152">
        <v>1068750</v>
      </c>
      <c r="G100" s="123">
        <v>759756.25</v>
      </c>
      <c r="H100" s="216">
        <v>1828506.25</v>
      </c>
      <c r="I100" s="147"/>
      <c r="J100" s="276"/>
      <c r="K100" s="220">
        <v>1828506.25</v>
      </c>
    </row>
    <row r="101" spans="1:11" x14ac:dyDescent="0.2">
      <c r="A101" s="197">
        <v>92</v>
      </c>
      <c r="B101" s="160" t="s">
        <v>162</v>
      </c>
      <c r="C101" s="186" t="s">
        <v>29</v>
      </c>
      <c r="D101" s="193">
        <v>1745625</v>
      </c>
      <c r="E101" s="152"/>
      <c r="F101" s="152">
        <v>1745625</v>
      </c>
      <c r="G101" s="123">
        <v>1249647.08</v>
      </c>
      <c r="H101" s="216">
        <v>2995272.08</v>
      </c>
      <c r="I101" s="147"/>
      <c r="J101" s="276"/>
      <c r="K101" s="220">
        <v>2995272.08</v>
      </c>
    </row>
    <row r="102" spans="1:11" x14ac:dyDescent="0.2">
      <c r="A102" s="197">
        <v>93</v>
      </c>
      <c r="B102" s="160" t="s">
        <v>163</v>
      </c>
      <c r="C102" s="186" t="s">
        <v>30</v>
      </c>
      <c r="D102" s="193">
        <v>1175625</v>
      </c>
      <c r="E102" s="152"/>
      <c r="F102" s="152">
        <v>1175625</v>
      </c>
      <c r="G102" s="123">
        <v>835124.07</v>
      </c>
      <c r="H102" s="216">
        <v>2010749.0699999998</v>
      </c>
      <c r="I102" s="147"/>
      <c r="J102" s="276"/>
      <c r="K102" s="220">
        <v>2010749.0699999998</v>
      </c>
    </row>
    <row r="103" spans="1:11" x14ac:dyDescent="0.2">
      <c r="A103" s="197">
        <v>94</v>
      </c>
      <c r="B103" s="119" t="s">
        <v>164</v>
      </c>
      <c r="C103" s="186" t="s">
        <v>14</v>
      </c>
      <c r="D103" s="193">
        <v>641250</v>
      </c>
      <c r="E103" s="152"/>
      <c r="F103" s="152">
        <v>641250</v>
      </c>
      <c r="G103" s="123">
        <v>455853.75</v>
      </c>
      <c r="H103" s="216">
        <v>1097103.75</v>
      </c>
      <c r="I103" s="147"/>
      <c r="J103" s="276"/>
      <c r="K103" s="220">
        <v>1097103.75</v>
      </c>
    </row>
    <row r="104" spans="1:11" x14ac:dyDescent="0.2">
      <c r="A104" s="197">
        <v>95</v>
      </c>
      <c r="B104" s="160" t="s">
        <v>165</v>
      </c>
      <c r="C104" s="186" t="s">
        <v>31</v>
      </c>
      <c r="D104" s="193">
        <v>855000</v>
      </c>
      <c r="E104" s="152"/>
      <c r="F104" s="152">
        <v>855000</v>
      </c>
      <c r="G104" s="123">
        <v>607805</v>
      </c>
      <c r="H104" s="216">
        <v>1462805</v>
      </c>
      <c r="I104" s="147"/>
      <c r="J104" s="276"/>
      <c r="K104" s="220">
        <v>1462805</v>
      </c>
    </row>
    <row r="105" spans="1:11" x14ac:dyDescent="0.2">
      <c r="A105" s="197">
        <v>96</v>
      </c>
      <c r="B105" s="160" t="s">
        <v>166</v>
      </c>
      <c r="C105" s="186" t="s">
        <v>15</v>
      </c>
      <c r="D105" s="193">
        <v>855000</v>
      </c>
      <c r="E105" s="152"/>
      <c r="F105" s="152">
        <v>855000</v>
      </c>
      <c r="G105" s="123">
        <v>607805</v>
      </c>
      <c r="H105" s="216">
        <v>1462805</v>
      </c>
      <c r="I105" s="147"/>
      <c r="J105" s="276"/>
      <c r="K105" s="220">
        <v>1462805</v>
      </c>
    </row>
    <row r="106" spans="1:11" x14ac:dyDescent="0.2">
      <c r="A106" s="197">
        <v>97</v>
      </c>
      <c r="B106" s="119" t="s">
        <v>167</v>
      </c>
      <c r="C106" s="186" t="s">
        <v>13</v>
      </c>
      <c r="D106" s="193">
        <v>1068750</v>
      </c>
      <c r="E106" s="152"/>
      <c r="F106" s="152">
        <v>1068750</v>
      </c>
      <c r="G106" s="123">
        <v>759756.25</v>
      </c>
      <c r="H106" s="216">
        <v>1828506.25</v>
      </c>
      <c r="I106" s="147"/>
      <c r="J106" s="276"/>
      <c r="K106" s="220">
        <v>1828506.25</v>
      </c>
    </row>
    <row r="107" spans="1:11" x14ac:dyDescent="0.2">
      <c r="A107" s="197">
        <v>98</v>
      </c>
      <c r="B107" s="160" t="s">
        <v>168</v>
      </c>
      <c r="C107" s="186" t="s">
        <v>32</v>
      </c>
      <c r="D107" s="193">
        <v>812250</v>
      </c>
      <c r="E107" s="152"/>
      <c r="F107" s="152">
        <v>812250</v>
      </c>
      <c r="G107" s="123">
        <v>577414.75</v>
      </c>
      <c r="H107" s="216">
        <v>1389664.75</v>
      </c>
      <c r="I107" s="147"/>
      <c r="J107" s="276"/>
      <c r="K107" s="220">
        <v>1389664.75</v>
      </c>
    </row>
    <row r="108" spans="1:11" x14ac:dyDescent="0.2">
      <c r="A108" s="197">
        <v>99</v>
      </c>
      <c r="B108" s="119" t="s">
        <v>169</v>
      </c>
      <c r="C108" s="186" t="s">
        <v>55</v>
      </c>
      <c r="D108" s="193">
        <v>1197000</v>
      </c>
      <c r="E108" s="152"/>
      <c r="F108" s="152">
        <v>1197000</v>
      </c>
      <c r="G108" s="123">
        <v>850927</v>
      </c>
      <c r="H108" s="216">
        <v>2047927</v>
      </c>
      <c r="I108" s="147"/>
      <c r="J108" s="276"/>
      <c r="K108" s="220">
        <v>2047927</v>
      </c>
    </row>
    <row r="109" spans="1:11" x14ac:dyDescent="0.2">
      <c r="A109" s="197">
        <v>100</v>
      </c>
      <c r="B109" s="119" t="s">
        <v>170</v>
      </c>
      <c r="C109" s="186" t="s">
        <v>34</v>
      </c>
      <c r="D109" s="193">
        <v>1923750</v>
      </c>
      <c r="E109" s="152"/>
      <c r="F109" s="152">
        <v>1923750</v>
      </c>
      <c r="G109" s="123">
        <v>1367561.25</v>
      </c>
      <c r="H109" s="216">
        <v>3291311.25</v>
      </c>
      <c r="I109" s="147"/>
      <c r="J109" s="276"/>
      <c r="K109" s="220">
        <v>3291311.25</v>
      </c>
    </row>
    <row r="110" spans="1:11" x14ac:dyDescent="0.2">
      <c r="A110" s="197">
        <v>101</v>
      </c>
      <c r="B110" s="160" t="s">
        <v>171</v>
      </c>
      <c r="C110" s="186" t="s">
        <v>241</v>
      </c>
      <c r="D110" s="193">
        <v>919125</v>
      </c>
      <c r="E110" s="152"/>
      <c r="F110" s="152">
        <v>919125</v>
      </c>
      <c r="G110" s="123">
        <v>653998.18000000005</v>
      </c>
      <c r="H110" s="216">
        <v>1573123.1800000002</v>
      </c>
      <c r="I110" s="147"/>
      <c r="J110" s="276"/>
      <c r="K110" s="220">
        <v>1573123.1800000002</v>
      </c>
    </row>
    <row r="111" spans="1:11" x14ac:dyDescent="0.2">
      <c r="A111" s="197">
        <v>102</v>
      </c>
      <c r="B111" s="160" t="s">
        <v>172</v>
      </c>
      <c r="C111" s="186" t="s">
        <v>173</v>
      </c>
      <c r="D111" s="193"/>
      <c r="E111" s="152"/>
      <c r="F111" s="152">
        <v>0</v>
      </c>
      <c r="G111" s="123"/>
      <c r="H111" s="216">
        <v>0</v>
      </c>
      <c r="I111" s="147"/>
      <c r="J111" s="276"/>
      <c r="K111" s="220">
        <v>0</v>
      </c>
    </row>
    <row r="112" spans="1:11" x14ac:dyDescent="0.2">
      <c r="A112" s="197">
        <v>103</v>
      </c>
      <c r="B112" s="160" t="s">
        <v>174</v>
      </c>
      <c r="C112" s="186" t="s">
        <v>175</v>
      </c>
      <c r="D112" s="193"/>
      <c r="E112" s="152"/>
      <c r="F112" s="152">
        <v>0</v>
      </c>
      <c r="G112" s="123"/>
      <c r="H112" s="216">
        <v>0</v>
      </c>
      <c r="I112" s="147"/>
      <c r="J112" s="276"/>
      <c r="K112" s="220">
        <v>0</v>
      </c>
    </row>
    <row r="113" spans="1:11" x14ac:dyDescent="0.2">
      <c r="A113" s="197">
        <v>104</v>
      </c>
      <c r="B113" s="160" t="s">
        <v>176</v>
      </c>
      <c r="C113" s="186" t="s">
        <v>177</v>
      </c>
      <c r="D113" s="193"/>
      <c r="E113" s="152"/>
      <c r="F113" s="152">
        <v>0</v>
      </c>
      <c r="G113" s="123"/>
      <c r="H113" s="216">
        <v>0</v>
      </c>
      <c r="I113" s="147"/>
      <c r="J113" s="276"/>
      <c r="K113" s="220">
        <v>0</v>
      </c>
    </row>
    <row r="114" spans="1:11" x14ac:dyDescent="0.2">
      <c r="A114" s="197">
        <v>105</v>
      </c>
      <c r="B114" s="119" t="s">
        <v>178</v>
      </c>
      <c r="C114" s="186" t="s">
        <v>179</v>
      </c>
      <c r="D114" s="193"/>
      <c r="E114" s="152"/>
      <c r="F114" s="152">
        <v>0</v>
      </c>
      <c r="G114" s="123"/>
      <c r="H114" s="216">
        <v>0</v>
      </c>
      <c r="I114" s="147"/>
      <c r="J114" s="276"/>
      <c r="K114" s="220">
        <v>0</v>
      </c>
    </row>
    <row r="115" spans="1:11" x14ac:dyDescent="0.2">
      <c r="A115" s="197">
        <v>106</v>
      </c>
      <c r="B115" s="160" t="s">
        <v>180</v>
      </c>
      <c r="C115" s="186" t="s">
        <v>181</v>
      </c>
      <c r="D115" s="193"/>
      <c r="E115" s="152"/>
      <c r="F115" s="152">
        <v>0</v>
      </c>
      <c r="G115" s="123"/>
      <c r="H115" s="216">
        <v>0</v>
      </c>
      <c r="I115" s="147"/>
      <c r="J115" s="276"/>
      <c r="K115" s="220">
        <v>0</v>
      </c>
    </row>
    <row r="116" spans="1:11" ht="13.5" customHeight="1" x14ac:dyDescent="0.2">
      <c r="A116" s="197">
        <v>107</v>
      </c>
      <c r="B116" s="160" t="s">
        <v>182</v>
      </c>
      <c r="C116" s="186" t="s">
        <v>183</v>
      </c>
      <c r="D116" s="193"/>
      <c r="E116" s="152"/>
      <c r="F116" s="152">
        <v>0</v>
      </c>
      <c r="G116" s="123"/>
      <c r="H116" s="216">
        <v>0</v>
      </c>
      <c r="I116" s="147"/>
      <c r="J116" s="276"/>
      <c r="K116" s="220">
        <v>0</v>
      </c>
    </row>
    <row r="117" spans="1:11" x14ac:dyDescent="0.2">
      <c r="A117" s="197">
        <v>108</v>
      </c>
      <c r="B117" s="160" t="s">
        <v>184</v>
      </c>
      <c r="C117" s="186" t="s">
        <v>185</v>
      </c>
      <c r="D117" s="193"/>
      <c r="E117" s="152"/>
      <c r="F117" s="152">
        <v>0</v>
      </c>
      <c r="G117" s="123"/>
      <c r="H117" s="216">
        <v>0</v>
      </c>
      <c r="I117" s="147"/>
      <c r="J117" s="276"/>
      <c r="K117" s="220">
        <v>0</v>
      </c>
    </row>
    <row r="118" spans="1:11" x14ac:dyDescent="0.2">
      <c r="A118" s="197">
        <v>109</v>
      </c>
      <c r="B118" s="119" t="s">
        <v>186</v>
      </c>
      <c r="C118" s="186" t="s">
        <v>187</v>
      </c>
      <c r="D118" s="193"/>
      <c r="E118" s="152"/>
      <c r="F118" s="152">
        <v>0</v>
      </c>
      <c r="G118" s="123"/>
      <c r="H118" s="216">
        <v>0</v>
      </c>
      <c r="I118" s="147"/>
      <c r="J118" s="276"/>
      <c r="K118" s="220">
        <v>0</v>
      </c>
    </row>
    <row r="119" spans="1:11" x14ac:dyDescent="0.2">
      <c r="A119" s="197">
        <v>110</v>
      </c>
      <c r="B119" s="119" t="s">
        <v>188</v>
      </c>
      <c r="C119" s="186" t="s">
        <v>189</v>
      </c>
      <c r="D119" s="193"/>
      <c r="E119" s="152"/>
      <c r="F119" s="152">
        <v>0</v>
      </c>
      <c r="G119" s="123"/>
      <c r="H119" s="216">
        <v>0</v>
      </c>
      <c r="I119" s="147"/>
      <c r="J119" s="276"/>
      <c r="K119" s="220">
        <v>0</v>
      </c>
    </row>
    <row r="120" spans="1:11" x14ac:dyDescent="0.2">
      <c r="A120" s="197">
        <v>111</v>
      </c>
      <c r="B120" s="180" t="s">
        <v>278</v>
      </c>
      <c r="C120" s="186" t="s">
        <v>249</v>
      </c>
      <c r="D120" s="193"/>
      <c r="E120" s="152"/>
      <c r="F120" s="152">
        <v>0</v>
      </c>
      <c r="G120" s="123"/>
      <c r="H120" s="216">
        <v>0</v>
      </c>
      <c r="I120" s="147"/>
      <c r="J120" s="276"/>
      <c r="K120" s="220">
        <v>0</v>
      </c>
    </row>
    <row r="121" spans="1:11" x14ac:dyDescent="0.2">
      <c r="A121" s="197">
        <v>112</v>
      </c>
      <c r="B121" s="160" t="s">
        <v>190</v>
      </c>
      <c r="C121" s="186" t="s">
        <v>191</v>
      </c>
      <c r="D121" s="193"/>
      <c r="E121" s="152"/>
      <c r="F121" s="152">
        <v>0</v>
      </c>
      <c r="G121" s="123"/>
      <c r="H121" s="216">
        <v>0</v>
      </c>
      <c r="I121" s="147"/>
      <c r="J121" s="276"/>
      <c r="K121" s="220">
        <v>0</v>
      </c>
    </row>
    <row r="122" spans="1:11" x14ac:dyDescent="0.2">
      <c r="A122" s="197">
        <v>113</v>
      </c>
      <c r="B122" s="160" t="s">
        <v>192</v>
      </c>
      <c r="C122" s="186" t="s">
        <v>193</v>
      </c>
      <c r="D122" s="193"/>
      <c r="E122" s="152"/>
      <c r="F122" s="152">
        <v>0</v>
      </c>
      <c r="G122" s="123"/>
      <c r="H122" s="216">
        <v>0</v>
      </c>
      <c r="I122" s="147"/>
      <c r="J122" s="276"/>
      <c r="K122" s="220">
        <v>0</v>
      </c>
    </row>
    <row r="123" spans="1:11" x14ac:dyDescent="0.2">
      <c r="A123" s="197">
        <v>114</v>
      </c>
      <c r="B123" s="160" t="s">
        <v>194</v>
      </c>
      <c r="C123" s="186" t="s">
        <v>195</v>
      </c>
      <c r="D123" s="193"/>
      <c r="E123" s="152"/>
      <c r="F123" s="152">
        <v>0</v>
      </c>
      <c r="G123" s="123"/>
      <c r="H123" s="216">
        <v>0</v>
      </c>
      <c r="I123" s="147"/>
      <c r="J123" s="276"/>
      <c r="K123" s="220">
        <v>0</v>
      </c>
    </row>
    <row r="124" spans="1:11" ht="12.75" customHeight="1" x14ac:dyDescent="0.2">
      <c r="A124" s="197">
        <v>115</v>
      </c>
      <c r="B124" s="184" t="s">
        <v>196</v>
      </c>
      <c r="C124" s="187" t="s">
        <v>294</v>
      </c>
      <c r="D124" s="193"/>
      <c r="E124" s="152"/>
      <c r="F124" s="152">
        <v>0</v>
      </c>
      <c r="G124" s="123"/>
      <c r="H124" s="216">
        <v>0</v>
      </c>
      <c r="I124" s="147"/>
      <c r="J124" s="276"/>
      <c r="K124" s="220">
        <v>0</v>
      </c>
    </row>
    <row r="125" spans="1:11" x14ac:dyDescent="0.2">
      <c r="A125" s="197">
        <v>116</v>
      </c>
      <c r="B125" s="119" t="s">
        <v>197</v>
      </c>
      <c r="C125" s="186" t="s">
        <v>279</v>
      </c>
      <c r="D125" s="193"/>
      <c r="E125" s="152"/>
      <c r="F125" s="152">
        <v>0</v>
      </c>
      <c r="G125" s="123"/>
      <c r="H125" s="216">
        <v>0</v>
      </c>
      <c r="I125" s="147"/>
      <c r="J125" s="276"/>
      <c r="K125" s="220">
        <v>0</v>
      </c>
    </row>
    <row r="126" spans="1:11" x14ac:dyDescent="0.2">
      <c r="A126" s="197">
        <v>117</v>
      </c>
      <c r="B126" s="119" t="s">
        <v>198</v>
      </c>
      <c r="C126" s="186" t="s">
        <v>199</v>
      </c>
      <c r="D126" s="193"/>
      <c r="E126" s="152"/>
      <c r="F126" s="152">
        <v>0</v>
      </c>
      <c r="G126" s="123"/>
      <c r="H126" s="216">
        <v>0</v>
      </c>
      <c r="I126" s="147"/>
      <c r="J126" s="276"/>
      <c r="K126" s="220">
        <v>0</v>
      </c>
    </row>
    <row r="127" spans="1:11" x14ac:dyDescent="0.2">
      <c r="A127" s="197">
        <v>118</v>
      </c>
      <c r="B127" s="119" t="s">
        <v>200</v>
      </c>
      <c r="C127" s="186" t="s">
        <v>201</v>
      </c>
      <c r="D127" s="193"/>
      <c r="E127" s="152"/>
      <c r="F127" s="152">
        <v>0</v>
      </c>
      <c r="G127" s="123"/>
      <c r="H127" s="216">
        <v>0</v>
      </c>
      <c r="I127" s="147"/>
      <c r="J127" s="276"/>
      <c r="K127" s="220">
        <v>0</v>
      </c>
    </row>
    <row r="128" spans="1:11" x14ac:dyDescent="0.2">
      <c r="A128" s="197">
        <v>119</v>
      </c>
      <c r="B128" s="119" t="s">
        <v>202</v>
      </c>
      <c r="C128" s="186" t="s">
        <v>203</v>
      </c>
      <c r="D128" s="193"/>
      <c r="E128" s="152"/>
      <c r="F128" s="152">
        <v>0</v>
      </c>
      <c r="G128" s="123"/>
      <c r="H128" s="216">
        <v>0</v>
      </c>
      <c r="I128" s="147"/>
      <c r="J128" s="276"/>
      <c r="K128" s="220">
        <v>0</v>
      </c>
    </row>
    <row r="129" spans="1:11" x14ac:dyDescent="0.2">
      <c r="A129" s="197">
        <v>120</v>
      </c>
      <c r="B129" s="153" t="s">
        <v>204</v>
      </c>
      <c r="C129" s="188" t="s">
        <v>205</v>
      </c>
      <c r="D129" s="193"/>
      <c r="E129" s="152"/>
      <c r="F129" s="152">
        <v>0</v>
      </c>
      <c r="G129" s="123"/>
      <c r="H129" s="216">
        <v>0</v>
      </c>
      <c r="I129" s="147"/>
      <c r="J129" s="276"/>
      <c r="K129" s="220">
        <v>0</v>
      </c>
    </row>
    <row r="130" spans="1:11" x14ac:dyDescent="0.2">
      <c r="A130" s="197">
        <v>121</v>
      </c>
      <c r="B130" s="160" t="s">
        <v>206</v>
      </c>
      <c r="C130" s="186" t="s">
        <v>207</v>
      </c>
      <c r="D130" s="193"/>
      <c r="E130" s="152"/>
      <c r="F130" s="152">
        <v>0</v>
      </c>
      <c r="G130" s="123"/>
      <c r="H130" s="216">
        <v>0</v>
      </c>
      <c r="I130" s="147"/>
      <c r="J130" s="276"/>
      <c r="K130" s="220">
        <v>0</v>
      </c>
    </row>
    <row r="131" spans="1:11" x14ac:dyDescent="0.2">
      <c r="A131" s="197">
        <v>122</v>
      </c>
      <c r="B131" s="119" t="s">
        <v>208</v>
      </c>
      <c r="C131" s="186" t="s">
        <v>209</v>
      </c>
      <c r="D131" s="193"/>
      <c r="E131" s="152"/>
      <c r="F131" s="152">
        <v>0</v>
      </c>
      <c r="G131" s="123"/>
      <c r="H131" s="216">
        <v>0</v>
      </c>
      <c r="I131" s="147"/>
      <c r="J131" s="276"/>
      <c r="K131" s="220">
        <v>0</v>
      </c>
    </row>
    <row r="132" spans="1:11" x14ac:dyDescent="0.2">
      <c r="A132" s="197">
        <v>123</v>
      </c>
      <c r="B132" s="160" t="s">
        <v>210</v>
      </c>
      <c r="C132" s="186" t="s">
        <v>246</v>
      </c>
      <c r="D132" s="193"/>
      <c r="E132" s="152"/>
      <c r="F132" s="152">
        <v>0</v>
      </c>
      <c r="G132" s="123"/>
      <c r="H132" s="216">
        <v>0</v>
      </c>
      <c r="I132" s="147"/>
      <c r="J132" s="276"/>
      <c r="K132" s="220">
        <v>0</v>
      </c>
    </row>
    <row r="133" spans="1:11" x14ac:dyDescent="0.2">
      <c r="A133" s="197">
        <v>124</v>
      </c>
      <c r="B133" s="119" t="s">
        <v>211</v>
      </c>
      <c r="C133" s="186" t="s">
        <v>212</v>
      </c>
      <c r="D133" s="193"/>
      <c r="E133" s="152"/>
      <c r="F133" s="152">
        <v>0</v>
      </c>
      <c r="G133" s="123"/>
      <c r="H133" s="216">
        <v>0</v>
      </c>
      <c r="I133" s="147"/>
      <c r="J133" s="276"/>
      <c r="K133" s="220">
        <v>0</v>
      </c>
    </row>
    <row r="134" spans="1:11" x14ac:dyDescent="0.2">
      <c r="A134" s="197">
        <v>125</v>
      </c>
      <c r="B134" s="119" t="s">
        <v>213</v>
      </c>
      <c r="C134" s="186" t="s">
        <v>41</v>
      </c>
      <c r="D134" s="193"/>
      <c r="E134" s="152"/>
      <c r="F134" s="152">
        <v>0</v>
      </c>
      <c r="G134" s="123"/>
      <c r="H134" s="216">
        <v>0</v>
      </c>
      <c r="I134" s="147"/>
      <c r="J134" s="276"/>
      <c r="K134" s="220">
        <v>0</v>
      </c>
    </row>
    <row r="135" spans="1:11" x14ac:dyDescent="0.2">
      <c r="A135" s="197">
        <v>126</v>
      </c>
      <c r="B135" s="160" t="s">
        <v>214</v>
      </c>
      <c r="C135" s="186" t="s">
        <v>48</v>
      </c>
      <c r="D135" s="193"/>
      <c r="E135" s="152"/>
      <c r="F135" s="152">
        <v>0</v>
      </c>
      <c r="G135" s="123"/>
      <c r="H135" s="216">
        <v>0</v>
      </c>
      <c r="I135" s="147"/>
      <c r="J135" s="276"/>
      <c r="K135" s="220">
        <v>0</v>
      </c>
    </row>
    <row r="136" spans="1:11" x14ac:dyDescent="0.2">
      <c r="A136" s="197">
        <v>127</v>
      </c>
      <c r="B136" s="119" t="s">
        <v>215</v>
      </c>
      <c r="C136" s="186" t="s">
        <v>250</v>
      </c>
      <c r="D136" s="193"/>
      <c r="E136" s="152"/>
      <c r="F136" s="152">
        <v>0</v>
      </c>
      <c r="G136" s="123"/>
      <c r="H136" s="216">
        <v>0</v>
      </c>
      <c r="I136" s="147"/>
      <c r="J136" s="276"/>
      <c r="K136" s="220">
        <v>0</v>
      </c>
    </row>
    <row r="137" spans="1:11" x14ac:dyDescent="0.2">
      <c r="A137" s="197">
        <v>128</v>
      </c>
      <c r="B137" s="160" t="s">
        <v>216</v>
      </c>
      <c r="C137" s="186" t="s">
        <v>50</v>
      </c>
      <c r="D137" s="193"/>
      <c r="E137" s="152"/>
      <c r="F137" s="152">
        <v>0</v>
      </c>
      <c r="G137" s="123"/>
      <c r="H137" s="216">
        <v>0</v>
      </c>
      <c r="I137" s="147"/>
      <c r="J137" s="276"/>
      <c r="K137" s="220">
        <v>0</v>
      </c>
    </row>
    <row r="138" spans="1:11" x14ac:dyDescent="0.2">
      <c r="A138" s="197">
        <v>129</v>
      </c>
      <c r="B138" s="160" t="s">
        <v>217</v>
      </c>
      <c r="C138" s="186" t="s">
        <v>49</v>
      </c>
      <c r="D138" s="193"/>
      <c r="E138" s="152"/>
      <c r="F138" s="152">
        <v>0</v>
      </c>
      <c r="G138" s="123"/>
      <c r="H138" s="216">
        <v>0</v>
      </c>
      <c r="I138" s="147"/>
      <c r="J138" s="276"/>
      <c r="K138" s="220">
        <v>0</v>
      </c>
    </row>
    <row r="139" spans="1:11" x14ac:dyDescent="0.2">
      <c r="A139" s="197">
        <v>130</v>
      </c>
      <c r="B139" s="119" t="s">
        <v>218</v>
      </c>
      <c r="C139" s="186" t="s">
        <v>219</v>
      </c>
      <c r="D139" s="193"/>
      <c r="E139" s="152"/>
      <c r="F139" s="152">
        <v>0</v>
      </c>
      <c r="G139" s="123"/>
      <c r="H139" s="216">
        <v>0</v>
      </c>
      <c r="I139" s="147"/>
      <c r="J139" s="276"/>
      <c r="K139" s="220">
        <v>0</v>
      </c>
    </row>
    <row r="140" spans="1:11" x14ac:dyDescent="0.2">
      <c r="A140" s="197">
        <v>131</v>
      </c>
      <c r="B140" s="119" t="s">
        <v>220</v>
      </c>
      <c r="C140" s="186" t="s">
        <v>42</v>
      </c>
      <c r="D140" s="193"/>
      <c r="E140" s="152"/>
      <c r="F140" s="152">
        <v>0</v>
      </c>
      <c r="G140" s="123"/>
      <c r="H140" s="216">
        <v>0</v>
      </c>
      <c r="I140" s="147"/>
      <c r="J140" s="276"/>
      <c r="K140" s="220">
        <v>0</v>
      </c>
    </row>
    <row r="141" spans="1:11" x14ac:dyDescent="0.2">
      <c r="A141" s="197">
        <v>132</v>
      </c>
      <c r="B141" s="119" t="s">
        <v>221</v>
      </c>
      <c r="C141" s="186" t="s">
        <v>248</v>
      </c>
      <c r="D141" s="193"/>
      <c r="E141" s="152"/>
      <c r="F141" s="152">
        <v>0</v>
      </c>
      <c r="G141" s="123"/>
      <c r="H141" s="216">
        <v>0</v>
      </c>
      <c r="I141" s="147"/>
      <c r="J141" s="276"/>
      <c r="K141" s="220">
        <v>0</v>
      </c>
    </row>
    <row r="142" spans="1:11" x14ac:dyDescent="0.2">
      <c r="A142" s="197">
        <v>133</v>
      </c>
      <c r="B142" s="119" t="s">
        <v>222</v>
      </c>
      <c r="C142" s="186" t="s">
        <v>223</v>
      </c>
      <c r="D142" s="193">
        <v>1923750</v>
      </c>
      <c r="E142" s="152"/>
      <c r="F142" s="152">
        <v>1923750</v>
      </c>
      <c r="G142" s="123">
        <v>1367561.25</v>
      </c>
      <c r="H142" s="216">
        <v>3291311.25</v>
      </c>
      <c r="I142" s="147"/>
      <c r="J142" s="276"/>
      <c r="K142" s="220">
        <v>3291311.25</v>
      </c>
    </row>
    <row r="143" spans="1:11" x14ac:dyDescent="0.2">
      <c r="A143" s="197">
        <v>134</v>
      </c>
      <c r="B143" s="119" t="s">
        <v>224</v>
      </c>
      <c r="C143" s="186" t="s">
        <v>225</v>
      </c>
      <c r="D143" s="193"/>
      <c r="E143" s="152"/>
      <c r="F143" s="152">
        <v>0</v>
      </c>
      <c r="G143" s="123"/>
      <c r="H143" s="216">
        <v>0</v>
      </c>
      <c r="I143" s="147"/>
      <c r="J143" s="276"/>
      <c r="K143" s="220">
        <v>0</v>
      </c>
    </row>
    <row r="144" spans="1:11" x14ac:dyDescent="0.2">
      <c r="A144" s="197">
        <v>135</v>
      </c>
      <c r="B144" s="160" t="s">
        <v>226</v>
      </c>
      <c r="C144" s="186" t="s">
        <v>227</v>
      </c>
      <c r="D144" s="193"/>
      <c r="E144" s="152"/>
      <c r="F144" s="152">
        <v>0</v>
      </c>
      <c r="G144" s="123"/>
      <c r="H144" s="216">
        <v>0</v>
      </c>
      <c r="I144" s="147"/>
      <c r="J144" s="276"/>
      <c r="K144" s="220">
        <v>0</v>
      </c>
    </row>
    <row r="145" spans="1:11" x14ac:dyDescent="0.2">
      <c r="A145" s="197">
        <v>136</v>
      </c>
      <c r="B145" s="119" t="s">
        <v>228</v>
      </c>
      <c r="C145" s="186" t="s">
        <v>229</v>
      </c>
      <c r="D145" s="193"/>
      <c r="E145" s="152"/>
      <c r="F145" s="152">
        <v>0</v>
      </c>
      <c r="G145" s="123"/>
      <c r="H145" s="216">
        <v>0</v>
      </c>
      <c r="I145" s="147"/>
      <c r="J145" s="276"/>
      <c r="K145" s="220">
        <v>0</v>
      </c>
    </row>
    <row r="146" spans="1:11" x14ac:dyDescent="0.2">
      <c r="A146" s="197">
        <v>137</v>
      </c>
      <c r="B146" s="119" t="s">
        <v>282</v>
      </c>
      <c r="C146" s="188" t="s">
        <v>283</v>
      </c>
      <c r="D146" s="193"/>
      <c r="E146" s="152"/>
      <c r="F146" s="152">
        <v>0</v>
      </c>
      <c r="G146" s="123"/>
      <c r="H146" s="216">
        <v>0</v>
      </c>
      <c r="I146" s="147"/>
      <c r="J146" s="276"/>
      <c r="K146" s="220">
        <v>0</v>
      </c>
    </row>
    <row r="147" spans="1:11" x14ac:dyDescent="0.2">
      <c r="A147" s="197">
        <v>138</v>
      </c>
      <c r="B147" s="120" t="s">
        <v>284</v>
      </c>
      <c r="C147" s="188" t="s">
        <v>285</v>
      </c>
      <c r="D147" s="193"/>
      <c r="E147" s="152"/>
      <c r="F147" s="152">
        <v>0</v>
      </c>
      <c r="G147" s="123"/>
      <c r="H147" s="216">
        <v>0</v>
      </c>
      <c r="I147" s="147"/>
      <c r="J147" s="276"/>
      <c r="K147" s="220">
        <v>0</v>
      </c>
    </row>
    <row r="148" spans="1:11" x14ac:dyDescent="0.2">
      <c r="A148" s="197">
        <v>139</v>
      </c>
      <c r="B148" s="119" t="s">
        <v>286</v>
      </c>
      <c r="C148" s="188" t="s">
        <v>287</v>
      </c>
      <c r="D148" s="193">
        <v>119684325</v>
      </c>
      <c r="E148" s="123">
        <v>128086580.16</v>
      </c>
      <c r="F148" s="152">
        <v>247770905.16</v>
      </c>
      <c r="G148" s="123">
        <v>184730173.65000001</v>
      </c>
      <c r="H148" s="216">
        <v>432501078.81</v>
      </c>
      <c r="I148" s="233">
        <v>1325402635.2</v>
      </c>
      <c r="J148" s="231">
        <v>27021354.600000001</v>
      </c>
      <c r="K148" s="220">
        <v>1784925068.6099999</v>
      </c>
    </row>
    <row r="149" spans="1:11" ht="12.75" thickBot="1" x14ac:dyDescent="0.25">
      <c r="A149" s="56">
        <v>140</v>
      </c>
      <c r="B149" s="49" t="s">
        <v>292</v>
      </c>
      <c r="C149" s="70" t="s">
        <v>293</v>
      </c>
      <c r="D149" s="201"/>
      <c r="E149" s="66"/>
      <c r="F149" s="196">
        <v>0</v>
      </c>
      <c r="G149" s="66"/>
      <c r="H149" s="277">
        <v>0</v>
      </c>
      <c r="I149" s="234"/>
      <c r="J149" s="232"/>
      <c r="K149" s="227">
        <v>0</v>
      </c>
    </row>
    <row r="150" spans="1:11" x14ac:dyDescent="0.2">
      <c r="D150" s="125"/>
      <c r="E150" s="125"/>
      <c r="F150" s="125"/>
      <c r="G150" s="125"/>
    </row>
    <row r="151" spans="1:11" x14ac:dyDescent="0.2">
      <c r="G151" s="278"/>
    </row>
  </sheetData>
  <mergeCells count="12">
    <mergeCell ref="A6:C6"/>
    <mergeCell ref="A89:A92"/>
    <mergeCell ref="B89:B92"/>
    <mergeCell ref="A1:K1"/>
    <mergeCell ref="A3:A5"/>
    <mergeCell ref="B3:B5"/>
    <mergeCell ref="C3:C5"/>
    <mergeCell ref="K3:K5"/>
    <mergeCell ref="D3:H3"/>
    <mergeCell ref="I3:I5"/>
    <mergeCell ref="J3:J5"/>
    <mergeCell ref="D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СБП всего</vt:lpstr>
      <vt:lpstr>Долечивание</vt:lpstr>
      <vt:lpstr>Кибер-нож</vt:lpstr>
      <vt:lpstr>Венерология</vt:lpstr>
      <vt:lpstr>Паллиативная МП</vt:lpstr>
      <vt:lpstr>Психотерапия</vt:lpstr>
      <vt:lpstr>Наркология</vt:lpstr>
      <vt:lpstr>Фтизиатрия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Гузель Самойлова</cp:lastModifiedBy>
  <cp:lastPrinted>2022-12-22T11:07:59Z</cp:lastPrinted>
  <dcterms:created xsi:type="dcterms:W3CDTF">2012-12-23T03:42:29Z</dcterms:created>
  <dcterms:modified xsi:type="dcterms:W3CDTF">2022-12-27T09:41:54Z</dcterms:modified>
</cp:coreProperties>
</file>